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5160" activeTab="0"/>
  </bookViews>
  <sheets>
    <sheet name="CLASSIFICA ECCELLENZA" sheetId="1" r:id="rId1"/>
    <sheet name="CLASSIFICA GAM" sheetId="2" r:id="rId2"/>
    <sheet name="ACROBAT L1" sheetId="3" r:id="rId3"/>
    <sheet name="ACROBAT L2" sheetId="4" r:id="rId4"/>
  </sheets>
  <definedNames/>
  <calcPr fullCalcOnLoad="1"/>
</workbook>
</file>

<file path=xl/sharedStrings.xml><?xml version="1.0" encoding="utf-8"?>
<sst xmlns="http://schemas.openxmlformats.org/spreadsheetml/2006/main" count="3230" uniqueCount="390">
  <si>
    <t>CERVIA 2016</t>
  </si>
  <si>
    <t>ECCELLENZA</t>
  </si>
  <si>
    <t>Class.</t>
  </si>
  <si>
    <t>Società</t>
  </si>
  <si>
    <t>COGNOME E NOME</t>
  </si>
  <si>
    <t>data di nascita</t>
  </si>
  <si>
    <t>VO</t>
  </si>
  <si>
    <t>PA</t>
  </si>
  <si>
    <t>TR</t>
  </si>
  <si>
    <t>CL</t>
  </si>
  <si>
    <t>Somma Attr</t>
  </si>
  <si>
    <t>1°</t>
  </si>
  <si>
    <t>ROBUR ET VIRTUS</t>
  </si>
  <si>
    <t>MARZORATI REBECCA</t>
  </si>
  <si>
    <t>2°</t>
  </si>
  <si>
    <t>GALBIATI VIOLA</t>
  </si>
  <si>
    <t>3°</t>
  </si>
  <si>
    <t>PALAZZOLO SPORT</t>
  </si>
  <si>
    <t>LACRIMA CLARA</t>
  </si>
  <si>
    <t>4°</t>
  </si>
  <si>
    <t>ESTATE 83</t>
  </si>
  <si>
    <t>BERGAMINI ELENA</t>
  </si>
  <si>
    <t>5°</t>
  </si>
  <si>
    <t>PALEARI VITTORIA</t>
  </si>
  <si>
    <t>6°</t>
  </si>
  <si>
    <t>ARES</t>
  </si>
  <si>
    <t>BANDINI ELISA</t>
  </si>
  <si>
    <t>7°</t>
  </si>
  <si>
    <t>SGSPORT</t>
  </si>
  <si>
    <t>SANFILIPPO GIORGIA</t>
  </si>
  <si>
    <t>8°</t>
  </si>
  <si>
    <t xml:space="preserve">ATLETICO TALENTI </t>
  </si>
  <si>
    <t>LOMBARDOZZI GIORGIA</t>
  </si>
  <si>
    <t>9°</t>
  </si>
  <si>
    <t>BELLIZZI</t>
  </si>
  <si>
    <t>PETTI MARTINA</t>
  </si>
  <si>
    <t>GEAS</t>
  </si>
  <si>
    <t>MAHOR CHRISTAL</t>
  </si>
  <si>
    <t>MERLO VITTORIA</t>
  </si>
  <si>
    <t>MARINIELLO ALICE</t>
  </si>
  <si>
    <t>NICOLINI AURORA</t>
  </si>
  <si>
    <t>ARTISTICA BRESCIA</t>
  </si>
  <si>
    <t>BARESI SONIA</t>
  </si>
  <si>
    <t>BUTTERFLY</t>
  </si>
  <si>
    <t>FALCIGLIA ILENIA</t>
  </si>
  <si>
    <t>VAREDO</t>
  </si>
  <si>
    <t>BOCCHINO ELISA</t>
  </si>
  <si>
    <t>COLLEBEATO</t>
  </si>
  <si>
    <t>FRANCHINA ISABELLA</t>
  </si>
  <si>
    <t>ANDREONI NOEMI</t>
  </si>
  <si>
    <t>10°</t>
  </si>
  <si>
    <t>ROMA 70</t>
  </si>
  <si>
    <t>TRIMBOLI ELENA</t>
  </si>
  <si>
    <t>11°</t>
  </si>
  <si>
    <t>PROPATRIA</t>
  </si>
  <si>
    <t>POPA ROBERTA</t>
  </si>
  <si>
    <t>12°</t>
  </si>
  <si>
    <t>BARZASI CHIARA</t>
  </si>
  <si>
    <t>13°</t>
  </si>
  <si>
    <t>CERANI ANNA</t>
  </si>
  <si>
    <t>14°</t>
  </si>
  <si>
    <t>FABBRINI LINDA</t>
  </si>
  <si>
    <t>15°</t>
  </si>
  <si>
    <t>CASO IRENE</t>
  </si>
  <si>
    <t>16°</t>
  </si>
  <si>
    <t>FRATITA ANDRA</t>
  </si>
  <si>
    <t>17°</t>
  </si>
  <si>
    <t>BASSI LIEN</t>
  </si>
  <si>
    <t>18°</t>
  </si>
  <si>
    <t>DI CARLANTONIO NICOLE</t>
  </si>
  <si>
    <t>19°</t>
  </si>
  <si>
    <t>CASALBELTRAME</t>
  </si>
  <si>
    <t>VECCHIO ARIANNA</t>
  </si>
  <si>
    <t>20°</t>
  </si>
  <si>
    <t>SALGEN</t>
  </si>
  <si>
    <t>CHIACCHIARARELLI SARA</t>
  </si>
  <si>
    <t>21°</t>
  </si>
  <si>
    <t>SPELTA AUREA</t>
  </si>
  <si>
    <t>ANGELINI VALENTINA</t>
  </si>
  <si>
    <t>22°</t>
  </si>
  <si>
    <t>ACCICA AZZURRA</t>
  </si>
  <si>
    <t>23°</t>
  </si>
  <si>
    <t>DON BASTIANINI</t>
  </si>
  <si>
    <t>CALCAVENTO ELENA</t>
  </si>
  <si>
    <t>24°</t>
  </si>
  <si>
    <t>PESCARESE</t>
  </si>
  <si>
    <t>BIANCO CHIARA</t>
  </si>
  <si>
    <t>25°</t>
  </si>
  <si>
    <t>COVITTO SARA</t>
  </si>
  <si>
    <t>26°</t>
  </si>
  <si>
    <t>METRANO ELENA</t>
  </si>
  <si>
    <t>27°</t>
  </si>
  <si>
    <t>IELPO NICOLE PIA</t>
  </si>
  <si>
    <t>VOLTEGGIO</t>
  </si>
  <si>
    <t>PARALLELE</t>
  </si>
  <si>
    <t>TRAVE</t>
  </si>
  <si>
    <t>CORPO LIBERO</t>
  </si>
  <si>
    <t>NUVOLARA INGRID</t>
  </si>
  <si>
    <t>NAVA VALERIA</t>
  </si>
  <si>
    <t>NITSU MINA</t>
  </si>
  <si>
    <t>VECCHIO GIULIA</t>
  </si>
  <si>
    <t>CORANI ERIKA</t>
  </si>
  <si>
    <t>CASATI ARCORE</t>
  </si>
  <si>
    <t>RACCA SERENA</t>
  </si>
  <si>
    <t>SIMONETTI SARA</t>
  </si>
  <si>
    <t>MILANO GYM</t>
  </si>
  <si>
    <t>FIGINI CLAUDIA</t>
  </si>
  <si>
    <t>PIETRANTOZZI ROSSELLA</t>
  </si>
  <si>
    <t>EDES</t>
  </si>
  <si>
    <t>CAMPESE SOFIA</t>
  </si>
  <si>
    <t>FRACASSI ERIKA</t>
  </si>
  <si>
    <t>PAGLIUCA MARIKA</t>
  </si>
  <si>
    <t>NUOVA GINNASTICA 80</t>
  </si>
  <si>
    <t>STEFANONI SUSANNA</t>
  </si>
  <si>
    <t>MONTEMARTINI CHIARA</t>
  </si>
  <si>
    <t>VALSERIATI ELISA</t>
  </si>
  <si>
    <t>D'AMICO GIORGIA</t>
  </si>
  <si>
    <t>RAIMONDI GIULIA</t>
  </si>
  <si>
    <t>GAREGNANO</t>
  </si>
  <si>
    <t>SAGUATTI ALICE</t>
  </si>
  <si>
    <t>CS EUROPA</t>
  </si>
  <si>
    <t>PALADINO VALENTINA</t>
  </si>
  <si>
    <t>ALBANESE CARLOTTA</t>
  </si>
  <si>
    <t>DI STASIO GINEVRA</t>
  </si>
  <si>
    <t>D'ISIDORO GIORGIA</t>
  </si>
  <si>
    <t>ARCADIA</t>
  </si>
  <si>
    <t>DI FULVIO FRANCESCA</t>
  </si>
  <si>
    <t>SILVESTRI GIORDANA</t>
  </si>
  <si>
    <t>MAZZARELLI MARCELLA</t>
  </si>
  <si>
    <t>TRUBIANO NICOLE</t>
  </si>
  <si>
    <t>EVOLUTION</t>
  </si>
  <si>
    <t>FAZI NATALIA</t>
  </si>
  <si>
    <t>28°</t>
  </si>
  <si>
    <t>VEGLIÓ BEATRICE</t>
  </si>
  <si>
    <t>29°</t>
  </si>
  <si>
    <t>SULLI VITTORIA</t>
  </si>
  <si>
    <t>30°</t>
  </si>
  <si>
    <t>AVERSA BEATRICE</t>
  </si>
  <si>
    <t>CANULLA SILVIA</t>
  </si>
  <si>
    <t>AGRATESE</t>
  </si>
  <si>
    <t>PASTORELLI MARTA</t>
  </si>
  <si>
    <t>CAGI</t>
  </si>
  <si>
    <t>TOGNOLI GLORIA</t>
  </si>
  <si>
    <t>FOLGORE</t>
  </si>
  <si>
    <t>NARDONE ANNA</t>
  </si>
  <si>
    <t>CICERI NICOLE</t>
  </si>
  <si>
    <t>MANCIOLI CHIARA</t>
  </si>
  <si>
    <t>PROTTI GIORGIA</t>
  </si>
  <si>
    <t>RIVA GIADA</t>
  </si>
  <si>
    <t>IACOBELLI LAURA</t>
  </si>
  <si>
    <t>TONON ALESSANDRA</t>
  </si>
  <si>
    <t>CIMINELLO FRANCESCA</t>
  </si>
  <si>
    <t>MENICHELLI CHIARA</t>
  </si>
  <si>
    <t>GAIA LUCIA</t>
  </si>
  <si>
    <t>PROCARIO ALESSIA</t>
  </si>
  <si>
    <t>INVICTUS GYMNICA</t>
  </si>
  <si>
    <t>FAUCI MARTINA</t>
  </si>
  <si>
    <t>MODENA MARTINA</t>
  </si>
  <si>
    <t>LUCENTE BENEDETTA</t>
  </si>
  <si>
    <t>WOLFL MARTINA</t>
  </si>
  <si>
    <t>NEW MIRAGE</t>
  </si>
  <si>
    <t>MANCANO LARA</t>
  </si>
  <si>
    <t>DAMILIDEO LUCIA</t>
  </si>
  <si>
    <t>Categoria Senior B - Classifica Assoluta</t>
  </si>
  <si>
    <t>Categoria Esordienti - Classifica Assoluta</t>
  </si>
  <si>
    <t>Categoria Allieve - Classifica Assoluta</t>
  </si>
  <si>
    <t>Categoria Junior - Classifica Assoluta</t>
  </si>
  <si>
    <t>Categoria Senior A - Classifica Assoluta</t>
  </si>
  <si>
    <t>LEONI GIORGIA</t>
  </si>
  <si>
    <t>CAMBIAGHI FRANCESCA</t>
  </si>
  <si>
    <t>ZONGARO MELISSA</t>
  </si>
  <si>
    <t>BRANDOLI GIULIA</t>
  </si>
  <si>
    <t>DOLERA ALESSANDRA</t>
  </si>
  <si>
    <t>MONTI VALENTINA</t>
  </si>
  <si>
    <t>CONTE CHIARA</t>
  </si>
  <si>
    <t>PIROVANO SARA</t>
  </si>
  <si>
    <t>CAPPELLINI MARTA</t>
  </si>
  <si>
    <t>CHIAPPI PAOLA</t>
  </si>
  <si>
    <t>GHISLANZONI GAL</t>
  </si>
  <si>
    <t>SGUANCI MATILDE</t>
  </si>
  <si>
    <t>BESANESE</t>
  </si>
  <si>
    <t>MOTTA ANNALISA</t>
  </si>
  <si>
    <t>SPIGOLON GAIA</t>
  </si>
  <si>
    <t>DI MARTINO MARTINA</t>
  </si>
  <si>
    <t>BELTEMPO GIULIA</t>
  </si>
  <si>
    <t>BABY MELODY</t>
  </si>
  <si>
    <t>RAVEGGI LAURA</t>
  </si>
  <si>
    <t>SCORPION TEAM</t>
  </si>
  <si>
    <t>MAURIZI BEATRICE</t>
  </si>
  <si>
    <t>Categoria Minimaster - Classifica Assoluta</t>
  </si>
  <si>
    <t>TAFURO ELISA</t>
  </si>
  <si>
    <t>COLOMBO VALENTINA</t>
  </si>
  <si>
    <t>ROTA MATILDE</t>
  </si>
  <si>
    <t>CROTTA GAIA</t>
  </si>
  <si>
    <t>GIUDICINI CAMILLA</t>
  </si>
  <si>
    <t>TREPPAOLI ALICE</t>
  </si>
  <si>
    <t>VIMOGYM</t>
  </si>
  <si>
    <t>GIUDICI VALENTINA</t>
  </si>
  <si>
    <t>MONDINI ELEONORA</t>
  </si>
  <si>
    <t>VEDOVI GAIA</t>
  </si>
  <si>
    <t>MARINUCCI NAOMI</t>
  </si>
  <si>
    <t>ARTISTICA RECANATI</t>
  </si>
  <si>
    <t>GAMBINI GAIA</t>
  </si>
  <si>
    <t>SPADOLINI VIOLA</t>
  </si>
  <si>
    <t>CAMPOLI ALICE</t>
  </si>
  <si>
    <t>MARINI MARTA</t>
  </si>
  <si>
    <t>TOMINETTI MARTINA</t>
  </si>
  <si>
    <t>CIARROCCHI GIADA</t>
  </si>
  <si>
    <t>GINNASTICA ROMANA</t>
  </si>
  <si>
    <t>MUNALLI VALENTINA</t>
  </si>
  <si>
    <t>DE INGENIIS DANILA</t>
  </si>
  <si>
    <t>CAMERANO SPELTA RAPINI SOFIA</t>
  </si>
  <si>
    <t>BIANCHETTI ELISA</t>
  </si>
  <si>
    <t>Categoria Master - Classifica Assoluta</t>
  </si>
  <si>
    <t>CAVALLARO GAIA</t>
  </si>
  <si>
    <t>BARA GIADA</t>
  </si>
  <si>
    <t>SPINONI ELISA</t>
  </si>
  <si>
    <t>ANDREOLI ELISA</t>
  </si>
  <si>
    <t>ORIZIO BARBARA</t>
  </si>
  <si>
    <t>ARTISTICA CASSINA</t>
  </si>
  <si>
    <t>DI PIERRO MARTINA</t>
  </si>
  <si>
    <t>PEDUZZI MARTINA</t>
  </si>
  <si>
    <t>DI DOMENICO FRANCESCA</t>
  </si>
  <si>
    <t>MACCAGNAN ZOE</t>
  </si>
  <si>
    <t>ROMANO GIADA</t>
  </si>
  <si>
    <t>ABRASHI ANDREINA</t>
  </si>
  <si>
    <t>RUGGERI SARA</t>
  </si>
  <si>
    <t>POMPEO MICHELLE</t>
  </si>
  <si>
    <t>TAMBURINI MATILDE</t>
  </si>
  <si>
    <t>BUCHALTER MARTA</t>
  </si>
  <si>
    <t>OVIDIANA</t>
  </si>
  <si>
    <t>SPAGNUOLO RAMONA</t>
  </si>
  <si>
    <t>ARTISTICA MASCHILE</t>
  </si>
  <si>
    <t>SOCIETA’</t>
  </si>
  <si>
    <t>GINNASTA</t>
  </si>
  <si>
    <t>NASCITA</t>
  </si>
  <si>
    <t>MT</t>
  </si>
  <si>
    <t>PP</t>
  </si>
  <si>
    <t>scarto</t>
  </si>
  <si>
    <t>DE LUCA SIMONE</t>
  </si>
  <si>
    <t>PIROVANO LUCA</t>
  </si>
  <si>
    <t>LIBERTAS GALLIATE</t>
  </si>
  <si>
    <t>DELIGIA DENNIS</t>
  </si>
  <si>
    <t>VANCHERI DENNIS</t>
  </si>
  <si>
    <t>IELPO CARMELO</t>
  </si>
  <si>
    <t>FSC LATISANA</t>
  </si>
  <si>
    <t>NARDINI NATHAN</t>
  </si>
  <si>
    <t>CARBONE ANDREA</t>
  </si>
  <si>
    <t>ZAMBONI DIEGO</t>
  </si>
  <si>
    <t>VILLANI GIACOMO</t>
  </si>
  <si>
    <t>CICCU FRANCESCO</t>
  </si>
  <si>
    <t>MAINETTI CESARE</t>
  </si>
  <si>
    <t>ROMANO ENRICO</t>
  </si>
  <si>
    <t>VOLTEGGIO SUI TAPPETONI</t>
  </si>
  <si>
    <t>TRAMPOLINO</t>
  </si>
  <si>
    <t>PARALLELE PARI</t>
  </si>
  <si>
    <t>BIASIN GABRIELE</t>
  </si>
  <si>
    <t>LAVESA LORENZO</t>
  </si>
  <si>
    <t>RIVIGNASSI CESARE</t>
  </si>
  <si>
    <t>GATTI TOMMASO</t>
  </si>
  <si>
    <t>POLISPORT FRASCATI</t>
  </si>
  <si>
    <t>LUCHETTI GIORDANO</t>
  </si>
  <si>
    <t>MASSARI MAURO</t>
  </si>
  <si>
    <t>CAOS</t>
  </si>
  <si>
    <t>CIRINO FLAVIO</t>
  </si>
  <si>
    <t>VIVA BORGARO</t>
  </si>
  <si>
    <t>VALLINI MATTEO</t>
  </si>
  <si>
    <t>DI GIACINTO TIZIANO</t>
  </si>
  <si>
    <t>TOMASA FABIO</t>
  </si>
  <si>
    <t>GOBBATO NICOLAS</t>
  </si>
  <si>
    <t>MOTTA NICOLÓ</t>
  </si>
  <si>
    <t>NARDINI GIOSIA</t>
  </si>
  <si>
    <t>PAGANO ANTONIO</t>
  </si>
  <si>
    <t>VOLTURNIA</t>
  </si>
  <si>
    <t>BIONDILLO CHRISTIAN</t>
  </si>
  <si>
    <t>A.S.UDINESE</t>
  </si>
  <si>
    <t>MARANZANA PIERLUIGI</t>
  </si>
  <si>
    <t>BARRO FRANCESCO</t>
  </si>
  <si>
    <t>QUERO MATTIA</t>
  </si>
  <si>
    <t>SPAGNUL MICHELE</t>
  </si>
  <si>
    <t>DESPIRITO NICOLÓ</t>
  </si>
  <si>
    <t>ZANET STEFANO</t>
  </si>
  <si>
    <t>MGCO3 GYM</t>
  </si>
  <si>
    <t>GALLARINI GIACOMO</t>
  </si>
  <si>
    <t>COLAVITTO RICCARDO</t>
  </si>
  <si>
    <t>LA MARMORA</t>
  </si>
  <si>
    <t>BARAUSSE GIULIO</t>
  </si>
  <si>
    <t>D'ANIELLO ALESSANDRO</t>
  </si>
  <si>
    <t>RANÚ MATTIA</t>
  </si>
  <si>
    <t>CUDER LUCA</t>
  </si>
  <si>
    <t>DE LUCA MATTEO</t>
  </si>
  <si>
    <t xml:space="preserve"> ARTISTICA M&amp;D</t>
  </si>
  <si>
    <t>MANCIA ELIA</t>
  </si>
  <si>
    <t>PASCALE ENRICO</t>
  </si>
  <si>
    <t>31°</t>
  </si>
  <si>
    <t>MONTALDI DANIELE</t>
  </si>
  <si>
    <t>32°</t>
  </si>
  <si>
    <t>DEL TURCO DAVIDE GABRIEL</t>
  </si>
  <si>
    <t>MINITRAMPOLINO</t>
  </si>
  <si>
    <t>SIVA SPORT</t>
  </si>
  <si>
    <t>LIGUORI RICCARDO</t>
  </si>
  <si>
    <t>BONOMELLI GABRIELE</t>
  </si>
  <si>
    <t>FOSCHIA FRANCESCO</t>
  </si>
  <si>
    <t>DE CARO LEONARDO</t>
  </si>
  <si>
    <t>VALENTINI ALESSANDRO</t>
  </si>
  <si>
    <t>MOTTA ALESSANDRO</t>
  </si>
  <si>
    <t>IGEA 2000</t>
  </si>
  <si>
    <t>SALAZAR DIEGO</t>
  </si>
  <si>
    <t>COLLENBERG STEFANO</t>
  </si>
  <si>
    <t>BRUSADELLI MARCO</t>
  </si>
  <si>
    <t>MONTANI ALESSANDRO</t>
  </si>
  <si>
    <t>BOEZIO PIERO</t>
  </si>
  <si>
    <t>ONESTO LORENZO</t>
  </si>
  <si>
    <t>FLAUGNACCO FABIO</t>
  </si>
  <si>
    <t>MERCURIO FEDERICO</t>
  </si>
  <si>
    <t>FERRARIN LORENZO</t>
  </si>
  <si>
    <t>COMUZZI ALEKSEY</t>
  </si>
  <si>
    <t>LAVESA MATTEO</t>
  </si>
  <si>
    <t>TRANGONI DAVIDE</t>
  </si>
  <si>
    <t>SEDRAN THOMAS</t>
  </si>
  <si>
    <t>FANTONI ENRICO</t>
  </si>
  <si>
    <t>RUSSO EMANUELE</t>
  </si>
  <si>
    <t>FERRETTI ANDREA</t>
  </si>
  <si>
    <t>Categoria Allievi - Classifica Assoluta</t>
  </si>
  <si>
    <t>Punteggio</t>
  </si>
  <si>
    <t>ANSALONE FRANCESCO PIO</t>
  </si>
  <si>
    <t>MENEGAZZO ALESSIO</t>
  </si>
  <si>
    <t>SIPOS STEFAN M.</t>
  </si>
  <si>
    <t>CAPONIGRO MARIANO</t>
  </si>
  <si>
    <t>FLORINDI ALESSIO</t>
  </si>
  <si>
    <t>BORRELLI GIANLUCA</t>
  </si>
  <si>
    <t>CASCIANA ALESSANDRO</t>
  </si>
  <si>
    <t>ARCADIA PESCARA</t>
  </si>
  <si>
    <t>QUINTILIANI FILIPPO</t>
  </si>
  <si>
    <t>FILONI MATTEO</t>
  </si>
  <si>
    <t>RIVIGNASSI MARZIO</t>
  </si>
  <si>
    <t>Categoria Senior - Classifica Assoluta</t>
  </si>
  <si>
    <t>ACROBAT L1</t>
  </si>
  <si>
    <t>Categoria Allievi 1° livello</t>
  </si>
  <si>
    <t>Corpo Libero</t>
  </si>
  <si>
    <t>Tot. CL</t>
  </si>
  <si>
    <t>Tot. VO</t>
  </si>
  <si>
    <t>Minitrampolino</t>
  </si>
  <si>
    <t>Tot. MT</t>
  </si>
  <si>
    <t>Tot. Gen</t>
  </si>
  <si>
    <t>CLASS.</t>
  </si>
  <si>
    <t>N.</t>
  </si>
  <si>
    <t>Squadra</t>
  </si>
  <si>
    <t>1°Ond.</t>
  </si>
  <si>
    <t>2°Ond.</t>
  </si>
  <si>
    <t>PALAZZOLO</t>
  </si>
  <si>
    <t>SQUADRA A</t>
  </si>
  <si>
    <t>ASD MIRAGE</t>
  </si>
  <si>
    <t>SQUADRA B</t>
  </si>
  <si>
    <t>SG.SPORT</t>
  </si>
  <si>
    <t xml:space="preserve">SQUADRA A </t>
  </si>
  <si>
    <t>CSEN ROMA</t>
  </si>
  <si>
    <t>GINNASTICA TREIESE</t>
  </si>
  <si>
    <t>ASD BABY MELODY</t>
  </si>
  <si>
    <t>POL.VA MOGLIANO VENETO</t>
  </si>
  <si>
    <t>FORMAZIONE SPORTING CLUB LATISANA</t>
  </si>
  <si>
    <t>GINNASTICA PORTO POTENZA PICENA</t>
  </si>
  <si>
    <t>Categoria Junior 1° livello</t>
  </si>
  <si>
    <t>PROPATRIA 1883</t>
  </si>
  <si>
    <t xml:space="preserve">CA.GI </t>
  </si>
  <si>
    <t>LIBERTAS VIVA BORGARO</t>
  </si>
  <si>
    <t>CORPI IN MOVIMENTO</t>
  </si>
  <si>
    <t>SQUADRA C</t>
  </si>
  <si>
    <t>MYGYM 2009 - APPIGNANO</t>
  </si>
  <si>
    <t>GINNASTICA SAMBUCHETO</t>
  </si>
  <si>
    <t>Categoria Senior 1° livello</t>
  </si>
  <si>
    <t>PG. MILANO GYM</t>
  </si>
  <si>
    <t>POL.VA VAREDO</t>
  </si>
  <si>
    <t>SQUADRA NERA</t>
  </si>
  <si>
    <t>GLOBAL COMBAT REACTION</t>
  </si>
  <si>
    <t>SQUADRA VERDE</t>
  </si>
  <si>
    <t>PRECEDE X ETÁ</t>
  </si>
  <si>
    <t>ACROBAT L2</t>
  </si>
  <si>
    <t>Categoria Allievi 2° livello</t>
  </si>
  <si>
    <t>CA.GI</t>
  </si>
  <si>
    <t>POL.VA BESANESE</t>
  </si>
  <si>
    <t>ARTISTICA M&amp;D</t>
  </si>
  <si>
    <t>ARCADIA MONTESILVANO</t>
  </si>
  <si>
    <t>MIRAGE</t>
  </si>
  <si>
    <t>Categoria Junior 2° livello</t>
  </si>
  <si>
    <t>OLYMPIA 2000</t>
  </si>
  <si>
    <t>BRACELLI CLUB</t>
  </si>
  <si>
    <t>Categoria Senior 2° livello</t>
  </si>
  <si>
    <t>PG.MILANO GYM</t>
  </si>
  <si>
    <t>PONTERANICA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</si>
</sst>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Tahoma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Arial Black"/>
      <family val="2"/>
    </font>
    <font>
      <sz val="18"/>
      <color indexed="8"/>
      <name val="Arial Black"/>
      <family val="2"/>
    </font>
    <font>
      <b/>
      <sz val="12"/>
      <color indexed="8"/>
      <name val="Arial Black"/>
      <family val="2"/>
    </font>
    <font>
      <sz val="11"/>
      <color indexed="8"/>
      <name val="Arial Black"/>
      <family val="2"/>
    </font>
    <font>
      <sz val="12"/>
      <color indexed="8"/>
      <name val="Arial Black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Arial Black"/>
      <family val="2"/>
    </font>
    <font>
      <sz val="18"/>
      <color theme="1"/>
      <name val="Arial Black"/>
      <family val="2"/>
    </font>
    <font>
      <sz val="11"/>
      <color theme="1"/>
      <name val="Arial Black"/>
      <family val="2"/>
    </font>
    <font>
      <b/>
      <sz val="12"/>
      <color theme="1"/>
      <name val="Arial Black"/>
      <family val="2"/>
    </font>
    <font>
      <sz val="12"/>
      <color theme="1"/>
      <name val="Arial Black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/>
      <right style="medium">
        <color indexed="8"/>
      </right>
      <top/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>
        <color indexed="63"/>
      </bottom>
    </border>
    <border>
      <left/>
      <right style="medium"/>
      <top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1" fillId="0" borderId="0">
      <alignment/>
      <protection/>
    </xf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2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0" fillId="0" borderId="0" xfId="0" applyAlignment="1">
      <alignment/>
    </xf>
    <xf numFmtId="2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34" borderId="11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14" fontId="5" fillId="0" borderId="11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4" fontId="5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/>
    </xf>
    <xf numFmtId="0" fontId="5" fillId="35" borderId="12" xfId="0" applyFont="1" applyFill="1" applyBorder="1" applyAlignment="1">
      <alignment horizontal="center" vertical="top" wrapText="1"/>
    </xf>
    <xf numFmtId="0" fontId="5" fillId="36" borderId="12" xfId="0" applyFont="1" applyFill="1" applyBorder="1" applyAlignment="1">
      <alignment horizontal="center" vertical="top" wrapText="1"/>
    </xf>
    <xf numFmtId="0" fontId="3" fillId="37" borderId="12" xfId="0" applyFont="1" applyFill="1" applyBorder="1" applyAlignment="1">
      <alignment horizontal="center" vertical="top" wrapText="1"/>
    </xf>
    <xf numFmtId="0" fontId="5" fillId="38" borderId="12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2" fontId="3" fillId="0" borderId="13" xfId="0" applyNumberFormat="1" applyFont="1" applyBorder="1" applyAlignment="1">
      <alignment horizontal="center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right" vertical="center" wrapText="1"/>
    </xf>
    <xf numFmtId="0" fontId="9" fillId="35" borderId="12" xfId="0" applyFont="1" applyFill="1" applyBorder="1" applyAlignment="1">
      <alignment horizontal="center" vertical="top" wrapText="1"/>
    </xf>
    <xf numFmtId="0" fontId="9" fillId="36" borderId="12" xfId="0" applyFont="1" applyFill="1" applyBorder="1" applyAlignment="1">
      <alignment horizontal="center" vertical="top" wrapText="1"/>
    </xf>
    <xf numFmtId="0" fontId="4" fillId="37" borderId="12" xfId="0" applyFont="1" applyFill="1" applyBorder="1" applyAlignment="1">
      <alignment horizontal="center" vertical="top" wrapText="1"/>
    </xf>
    <xf numFmtId="14" fontId="5" fillId="0" borderId="11" xfId="0" applyNumberFormat="1" applyFont="1" applyBorder="1" applyAlignment="1">
      <alignment vertical="center" wrapText="1"/>
    </xf>
    <xf numFmtId="0" fontId="9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9" fillId="38" borderId="16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 vertical="top" wrapText="1"/>
    </xf>
    <xf numFmtId="0" fontId="6" fillId="37" borderId="11" xfId="0" applyFont="1" applyFill="1" applyBorder="1" applyAlignment="1">
      <alignment horizontal="center" vertical="top" wrapText="1"/>
    </xf>
    <xf numFmtId="0" fontId="7" fillId="38" borderId="11" xfId="0" applyFont="1" applyFill="1" applyBorder="1" applyAlignment="1">
      <alignment horizontal="center" vertical="top" wrapText="1"/>
    </xf>
    <xf numFmtId="0" fontId="9" fillId="35" borderId="11" xfId="0" applyFont="1" applyFill="1" applyBorder="1" applyAlignment="1">
      <alignment horizontal="center" vertical="top" wrapText="1"/>
    </xf>
    <xf numFmtId="0" fontId="5" fillId="34" borderId="0" xfId="0" applyFont="1" applyFill="1" applyBorder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14" fontId="3" fillId="0" borderId="11" xfId="0" applyNumberFormat="1" applyFont="1" applyBorder="1" applyAlignment="1">
      <alignment vertical="center"/>
    </xf>
    <xf numFmtId="0" fontId="9" fillId="0" borderId="16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5" fillId="0" borderId="11" xfId="0" applyFont="1" applyFill="1" applyBorder="1" applyAlignment="1">
      <alignment/>
    </xf>
    <xf numFmtId="2" fontId="3" fillId="0" borderId="11" xfId="0" applyNumberFormat="1" applyFont="1" applyBorder="1" applyAlignment="1">
      <alignment/>
    </xf>
    <xf numFmtId="14" fontId="5" fillId="0" borderId="11" xfId="0" applyNumberFormat="1" applyFont="1" applyFill="1" applyBorder="1" applyAlignment="1">
      <alignment horizontal="right" vertical="center" wrapText="1"/>
    </xf>
    <xf numFmtId="0" fontId="1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2" fontId="3" fillId="0" borderId="10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14" fontId="0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5" fillId="35" borderId="11" xfId="0" applyFont="1" applyFill="1" applyBorder="1" applyAlignment="1">
      <alignment horizontal="center" vertical="top" wrapText="1"/>
    </xf>
    <xf numFmtId="0" fontId="5" fillId="36" borderId="11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0" fontId="5" fillId="38" borderId="1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0" xfId="0" applyNumberFormat="1" applyFont="1" applyBorder="1" applyAlignment="1">
      <alignment/>
    </xf>
    <xf numFmtId="14" fontId="0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14" fontId="5" fillId="0" borderId="11" xfId="0" applyNumberFormat="1" applyFont="1" applyFill="1" applyBorder="1" applyAlignment="1">
      <alignment vertical="center"/>
    </xf>
    <xf numFmtId="0" fontId="8" fillId="35" borderId="12" xfId="0" applyFont="1" applyFill="1" applyBorder="1" applyAlignment="1">
      <alignment horizontal="center" vertical="top" wrapText="1"/>
    </xf>
    <xf numFmtId="0" fontId="8" fillId="36" borderId="12" xfId="0" applyFont="1" applyFill="1" applyBorder="1" applyAlignment="1">
      <alignment horizontal="center" vertical="top" wrapText="1"/>
    </xf>
    <xf numFmtId="0" fontId="2" fillId="37" borderId="12" xfId="0" applyFont="1" applyFill="1" applyBorder="1" applyAlignment="1">
      <alignment horizontal="center" vertical="top" wrapText="1"/>
    </xf>
    <xf numFmtId="0" fontId="8" fillId="38" borderId="12" xfId="0" applyFont="1" applyFill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/>
    </xf>
    <xf numFmtId="0" fontId="0" fillId="0" borderId="0" xfId="0" applyAlignment="1">
      <alignment/>
    </xf>
    <xf numFmtId="2" fontId="2" fillId="0" borderId="11" xfId="0" applyNumberFormat="1" applyFont="1" applyBorder="1" applyAlignment="1">
      <alignment horizontal="center"/>
    </xf>
    <xf numFmtId="0" fontId="8" fillId="36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7" fillId="0" borderId="16" xfId="0" applyFont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8" fillId="34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/>
    </xf>
    <xf numFmtId="0" fontId="9" fillId="36" borderId="11" xfId="0" applyFont="1" applyFill="1" applyBorder="1" applyAlignment="1">
      <alignment horizontal="center" vertical="top" wrapText="1"/>
    </xf>
    <xf numFmtId="0" fontId="4" fillId="37" borderId="11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/>
    </xf>
    <xf numFmtId="0" fontId="9" fillId="38" borderId="11" xfId="0" applyFont="1" applyFill="1" applyBorder="1" applyAlignment="1">
      <alignment horizontal="center" vertical="top" wrapText="1"/>
    </xf>
    <xf numFmtId="0" fontId="58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18" xfId="0" applyFont="1" applyBorder="1" applyAlignment="1">
      <alignment/>
    </xf>
    <xf numFmtId="0" fontId="14" fillId="0" borderId="15" xfId="0" applyFont="1" applyBorder="1" applyAlignment="1">
      <alignment/>
    </xf>
    <xf numFmtId="0" fontId="13" fillId="0" borderId="19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35" borderId="20" xfId="0" applyFont="1" applyFill="1" applyBorder="1" applyAlignment="1">
      <alignment horizontal="center" vertical="top" wrapText="1"/>
    </xf>
    <xf numFmtId="0" fontId="13" fillId="36" borderId="12" xfId="0" applyFont="1" applyFill="1" applyBorder="1" applyAlignment="1">
      <alignment horizontal="center" vertical="top" wrapText="1"/>
    </xf>
    <xf numFmtId="0" fontId="13" fillId="37" borderId="12" xfId="0" applyFont="1" applyFill="1" applyBorder="1" applyAlignment="1">
      <alignment horizontal="center" vertical="top" wrapText="1"/>
    </xf>
    <xf numFmtId="0" fontId="13" fillId="38" borderId="12" xfId="0" applyFont="1" applyFill="1" applyBorder="1" applyAlignment="1">
      <alignment horizontal="center"/>
    </xf>
    <xf numFmtId="0" fontId="13" fillId="39" borderId="19" xfId="0" applyFont="1" applyFill="1" applyBorder="1" applyAlignment="1">
      <alignment horizontal="center"/>
    </xf>
    <xf numFmtId="0" fontId="14" fillId="0" borderId="16" xfId="0" applyFont="1" applyBorder="1" applyAlignment="1">
      <alignment/>
    </xf>
    <xf numFmtId="0" fontId="14" fillId="40" borderId="10" xfId="0" applyFont="1" applyFill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14" fontId="5" fillId="0" borderId="10" xfId="0" applyNumberFormat="1" applyFont="1" applyBorder="1" applyAlignment="1">
      <alignment/>
    </xf>
    <xf numFmtId="2" fontId="14" fillId="0" borderId="10" xfId="0" applyNumberFormat="1" applyFont="1" applyFill="1" applyBorder="1" applyAlignment="1">
      <alignment/>
    </xf>
    <xf numFmtId="2" fontId="14" fillId="0" borderId="10" xfId="0" applyNumberFormat="1" applyFont="1" applyBorder="1" applyAlignment="1">
      <alignment/>
    </xf>
    <xf numFmtId="0" fontId="14" fillId="40" borderId="11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14" fontId="5" fillId="0" borderId="11" xfId="0" applyNumberFormat="1" applyFont="1" applyBorder="1" applyAlignment="1">
      <alignment/>
    </xf>
    <xf numFmtId="2" fontId="14" fillId="0" borderId="11" xfId="0" applyNumberFormat="1" applyFont="1" applyFill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horizontal="center" vertical="top" wrapText="1"/>
    </xf>
    <xf numFmtId="14" fontId="5" fillId="0" borderId="11" xfId="0" applyNumberFormat="1" applyFont="1" applyFill="1" applyBorder="1" applyAlignment="1">
      <alignment/>
    </xf>
    <xf numFmtId="2" fontId="14" fillId="0" borderId="13" xfId="0" applyNumberFormat="1" applyFont="1" applyBorder="1" applyAlignment="1">
      <alignment/>
    </xf>
    <xf numFmtId="2" fontId="14" fillId="0" borderId="11" xfId="0" applyNumberFormat="1" applyFont="1" applyBorder="1" applyAlignment="1">
      <alignment/>
    </xf>
    <xf numFmtId="0" fontId="59" fillId="0" borderId="0" xfId="0" applyFont="1" applyAlignment="1">
      <alignment horizontal="center"/>
    </xf>
    <xf numFmtId="0" fontId="13" fillId="0" borderId="12" xfId="0" applyFont="1" applyBorder="1" applyAlignment="1">
      <alignment horizontal="center" vertical="top" wrapText="1"/>
    </xf>
    <xf numFmtId="0" fontId="13" fillId="35" borderId="12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right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2" fontId="16" fillId="0" borderId="11" xfId="0" applyNumberFormat="1" applyFont="1" applyFill="1" applyBorder="1" applyAlignment="1">
      <alignment/>
    </xf>
    <xf numFmtId="0" fontId="8" fillId="0" borderId="11" xfId="0" applyFont="1" applyBorder="1" applyAlignment="1">
      <alignment/>
    </xf>
    <xf numFmtId="0" fontId="11" fillId="0" borderId="0" xfId="0" applyFont="1" applyAlignment="1">
      <alignment horizontal="right"/>
    </xf>
    <xf numFmtId="0" fontId="17" fillId="0" borderId="11" xfId="0" applyFont="1" applyBorder="1" applyAlignment="1">
      <alignment/>
    </xf>
    <xf numFmtId="0" fontId="13" fillId="0" borderId="23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2" fontId="16" fillId="0" borderId="11" xfId="0" applyNumberFormat="1" applyFont="1" applyBorder="1" applyAlignment="1">
      <alignment/>
    </xf>
    <xf numFmtId="0" fontId="13" fillId="34" borderId="24" xfId="0" applyFont="1" applyFill="1" applyBorder="1" applyAlignment="1">
      <alignment/>
    </xf>
    <xf numFmtId="0" fontId="13" fillId="34" borderId="12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 vertical="top" wrapText="1"/>
    </xf>
    <xf numFmtId="14" fontId="14" fillId="0" borderId="0" xfId="0" applyNumberFormat="1" applyFont="1" applyBorder="1" applyAlignment="1">
      <alignment horizontal="center" vertical="top" wrapText="1"/>
    </xf>
    <xf numFmtId="2" fontId="14" fillId="0" borderId="0" xfId="0" applyNumberFormat="1" applyFont="1" applyBorder="1" applyAlignment="1">
      <alignment horizontal="right"/>
    </xf>
    <xf numFmtId="0" fontId="14" fillId="0" borderId="25" xfId="0" applyFont="1" applyBorder="1" applyAlignment="1">
      <alignment/>
    </xf>
    <xf numFmtId="0" fontId="13" fillId="0" borderId="26" xfId="0" applyFont="1" applyBorder="1" applyAlignment="1">
      <alignment horizontal="center" vertical="top" wrapText="1"/>
    </xf>
    <xf numFmtId="0" fontId="13" fillId="34" borderId="10" xfId="0" applyFont="1" applyFill="1" applyBorder="1" applyAlignment="1">
      <alignment horizontal="center"/>
    </xf>
    <xf numFmtId="0" fontId="15" fillId="0" borderId="22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/>
    </xf>
    <xf numFmtId="0" fontId="14" fillId="0" borderId="11" xfId="0" applyFont="1" applyFill="1" applyBorder="1" applyAlignment="1">
      <alignment horizontal="center" vertical="top" wrapText="1"/>
    </xf>
    <xf numFmtId="0" fontId="15" fillId="36" borderId="0" xfId="0" applyFont="1" applyFill="1" applyAlignment="1">
      <alignment horizontal="left"/>
    </xf>
    <xf numFmtId="0" fontId="14" fillId="36" borderId="0" xfId="0" applyFont="1" applyFill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2" fontId="16" fillId="0" borderId="11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4" fillId="41" borderId="11" xfId="0" applyFont="1" applyFill="1" applyBorder="1" applyAlignment="1">
      <alignment horizontal="center"/>
    </xf>
    <xf numFmtId="0" fontId="58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7" fillId="35" borderId="29" xfId="0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horizontal="center" vertical="center"/>
    </xf>
    <xf numFmtId="0" fontId="7" fillId="35" borderId="27" xfId="0" applyFont="1" applyFill="1" applyBorder="1" applyAlignment="1">
      <alignment horizontal="center" vertical="center"/>
    </xf>
    <xf numFmtId="0" fontId="7" fillId="35" borderId="31" xfId="0" applyFont="1" applyFill="1" applyBorder="1" applyAlignment="1">
      <alignment horizontal="center" vertical="center"/>
    </xf>
    <xf numFmtId="0" fontId="7" fillId="35" borderId="32" xfId="0" applyFont="1" applyFill="1" applyBorder="1" applyAlignment="1">
      <alignment horizontal="center" vertical="center"/>
    </xf>
    <xf numFmtId="0" fontId="7" fillId="35" borderId="33" xfId="0" applyFont="1" applyFill="1" applyBorder="1" applyAlignment="1">
      <alignment horizontal="center" vertical="center"/>
    </xf>
    <xf numFmtId="0" fontId="7" fillId="36" borderId="29" xfId="0" applyFont="1" applyFill="1" applyBorder="1" applyAlignment="1">
      <alignment horizontal="center" vertical="center"/>
    </xf>
    <xf numFmtId="0" fontId="7" fillId="36" borderId="30" xfId="0" applyFont="1" applyFill="1" applyBorder="1" applyAlignment="1">
      <alignment horizontal="center" vertical="center"/>
    </xf>
    <xf numFmtId="0" fontId="7" fillId="36" borderId="27" xfId="0" applyFont="1" applyFill="1" applyBorder="1" applyAlignment="1">
      <alignment horizontal="center" vertical="center"/>
    </xf>
    <xf numFmtId="0" fontId="7" fillId="36" borderId="31" xfId="0" applyFont="1" applyFill="1" applyBorder="1" applyAlignment="1">
      <alignment horizontal="center" vertical="center"/>
    </xf>
    <xf numFmtId="0" fontId="7" fillId="36" borderId="32" xfId="0" applyFont="1" applyFill="1" applyBorder="1" applyAlignment="1">
      <alignment horizontal="center" vertical="center"/>
    </xf>
    <xf numFmtId="0" fontId="7" fillId="36" borderId="33" xfId="0" applyFont="1" applyFill="1" applyBorder="1" applyAlignment="1">
      <alignment horizontal="center" vertical="center"/>
    </xf>
    <xf numFmtId="0" fontId="7" fillId="37" borderId="29" xfId="0" applyFont="1" applyFill="1" applyBorder="1" applyAlignment="1">
      <alignment horizontal="center" vertical="center"/>
    </xf>
    <xf numFmtId="0" fontId="7" fillId="37" borderId="30" xfId="0" applyFont="1" applyFill="1" applyBorder="1" applyAlignment="1">
      <alignment horizontal="center" vertical="center"/>
    </xf>
    <xf numFmtId="0" fontId="7" fillId="37" borderId="27" xfId="0" applyFont="1" applyFill="1" applyBorder="1" applyAlignment="1">
      <alignment horizontal="center" vertical="center"/>
    </xf>
    <xf numFmtId="0" fontId="7" fillId="37" borderId="31" xfId="0" applyFont="1" applyFill="1" applyBorder="1" applyAlignment="1">
      <alignment horizontal="center" vertical="center"/>
    </xf>
    <xf numFmtId="0" fontId="7" fillId="37" borderId="32" xfId="0" applyFont="1" applyFill="1" applyBorder="1" applyAlignment="1">
      <alignment horizontal="center" vertical="center"/>
    </xf>
    <xf numFmtId="0" fontId="7" fillId="37" borderId="33" xfId="0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center" vertical="center"/>
    </xf>
    <xf numFmtId="0" fontId="9" fillId="38" borderId="0" xfId="0" applyFont="1" applyFill="1" applyAlignment="1">
      <alignment horizontal="center" vertical="center"/>
    </xf>
    <xf numFmtId="0" fontId="9" fillId="38" borderId="32" xfId="0" applyFont="1" applyFill="1" applyBorder="1" applyAlignment="1">
      <alignment horizontal="center" vertical="center"/>
    </xf>
    <xf numFmtId="0" fontId="9" fillId="36" borderId="11" xfId="0" applyFont="1" applyFill="1" applyBorder="1" applyAlignment="1">
      <alignment horizontal="center" vertical="center"/>
    </xf>
    <xf numFmtId="0" fontId="7" fillId="38" borderId="0" xfId="0" applyFont="1" applyFill="1" applyAlignment="1">
      <alignment horizontal="center" vertical="center"/>
    </xf>
    <xf numFmtId="0" fontId="7" fillId="38" borderId="32" xfId="0" applyFont="1" applyFill="1" applyBorder="1" applyAlignment="1">
      <alignment horizontal="center" vertical="center"/>
    </xf>
    <xf numFmtId="0" fontId="9" fillId="35" borderId="29" xfId="0" applyFont="1" applyFill="1" applyBorder="1" applyAlignment="1">
      <alignment horizontal="center" vertical="center"/>
    </xf>
    <xf numFmtId="0" fontId="9" fillId="35" borderId="30" xfId="0" applyFont="1" applyFill="1" applyBorder="1" applyAlignment="1">
      <alignment horizontal="center" vertical="center"/>
    </xf>
    <xf numFmtId="0" fontId="9" fillId="35" borderId="27" xfId="0" applyFont="1" applyFill="1" applyBorder="1" applyAlignment="1">
      <alignment horizontal="center" vertical="center"/>
    </xf>
    <xf numFmtId="0" fontId="9" fillId="35" borderId="31" xfId="0" applyFont="1" applyFill="1" applyBorder="1" applyAlignment="1">
      <alignment horizontal="center" vertical="center"/>
    </xf>
    <xf numFmtId="0" fontId="9" fillId="35" borderId="32" xfId="0" applyFont="1" applyFill="1" applyBorder="1" applyAlignment="1">
      <alignment horizontal="center" vertical="center"/>
    </xf>
    <xf numFmtId="0" fontId="9" fillId="35" borderId="33" xfId="0" applyFont="1" applyFill="1" applyBorder="1" applyAlignment="1">
      <alignment horizontal="center" vertical="center"/>
    </xf>
    <xf numFmtId="0" fontId="9" fillId="36" borderId="29" xfId="0" applyFont="1" applyFill="1" applyBorder="1" applyAlignment="1">
      <alignment horizontal="center" vertical="center"/>
    </xf>
    <xf numFmtId="0" fontId="9" fillId="36" borderId="30" xfId="0" applyFont="1" applyFill="1" applyBorder="1" applyAlignment="1">
      <alignment horizontal="center" vertical="center"/>
    </xf>
    <xf numFmtId="0" fontId="9" fillId="36" borderId="27" xfId="0" applyFont="1" applyFill="1" applyBorder="1" applyAlignment="1">
      <alignment horizontal="center" vertical="center"/>
    </xf>
    <xf numFmtId="0" fontId="9" fillId="36" borderId="31" xfId="0" applyFont="1" applyFill="1" applyBorder="1" applyAlignment="1">
      <alignment horizontal="center" vertical="center"/>
    </xf>
    <xf numFmtId="0" fontId="9" fillId="36" borderId="32" xfId="0" applyFont="1" applyFill="1" applyBorder="1" applyAlignment="1">
      <alignment horizontal="center" vertical="center"/>
    </xf>
    <xf numFmtId="0" fontId="9" fillId="36" borderId="33" xfId="0" applyFont="1" applyFill="1" applyBorder="1" applyAlignment="1">
      <alignment horizontal="center" vertical="center"/>
    </xf>
    <xf numFmtId="0" fontId="9" fillId="37" borderId="29" xfId="0" applyFont="1" applyFill="1" applyBorder="1" applyAlignment="1">
      <alignment horizontal="center" vertical="center"/>
    </xf>
    <xf numFmtId="0" fontId="9" fillId="37" borderId="30" xfId="0" applyFont="1" applyFill="1" applyBorder="1" applyAlignment="1">
      <alignment horizontal="center" vertical="center"/>
    </xf>
    <xf numFmtId="0" fontId="9" fillId="37" borderId="27" xfId="0" applyFont="1" applyFill="1" applyBorder="1" applyAlignment="1">
      <alignment horizontal="center" vertical="center"/>
    </xf>
    <xf numFmtId="0" fontId="9" fillId="37" borderId="31" xfId="0" applyFont="1" applyFill="1" applyBorder="1" applyAlignment="1">
      <alignment horizontal="center" vertical="center"/>
    </xf>
    <xf numFmtId="0" fontId="9" fillId="37" borderId="32" xfId="0" applyFont="1" applyFill="1" applyBorder="1" applyAlignment="1">
      <alignment horizontal="center" vertical="center"/>
    </xf>
    <xf numFmtId="0" fontId="9" fillId="37" borderId="33" xfId="0" applyFont="1" applyFill="1" applyBorder="1" applyAlignment="1">
      <alignment horizontal="center" vertical="center"/>
    </xf>
    <xf numFmtId="0" fontId="16" fillId="37" borderId="29" xfId="0" applyFont="1" applyFill="1" applyBorder="1" applyAlignment="1">
      <alignment horizontal="center" vertical="center"/>
    </xf>
    <xf numFmtId="0" fontId="16" fillId="37" borderId="30" xfId="0" applyFont="1" applyFill="1" applyBorder="1" applyAlignment="1">
      <alignment horizontal="center" vertical="center"/>
    </xf>
    <xf numFmtId="0" fontId="16" fillId="37" borderId="31" xfId="0" applyFont="1" applyFill="1" applyBorder="1" applyAlignment="1">
      <alignment horizontal="center" vertical="center"/>
    </xf>
    <xf numFmtId="0" fontId="16" fillId="37" borderId="32" xfId="0" applyFont="1" applyFill="1" applyBorder="1" applyAlignment="1">
      <alignment horizontal="center" vertical="center"/>
    </xf>
    <xf numFmtId="0" fontId="15" fillId="38" borderId="34" xfId="0" applyFont="1" applyFill="1" applyBorder="1" applyAlignment="1">
      <alignment horizontal="center" vertical="center"/>
    </xf>
    <xf numFmtId="0" fontId="15" fillId="38" borderId="35" xfId="0" applyFont="1" applyFill="1" applyBorder="1" applyAlignment="1">
      <alignment horizontal="center" vertical="center"/>
    </xf>
    <xf numFmtId="0" fontId="15" fillId="38" borderId="36" xfId="0" applyFont="1" applyFill="1" applyBorder="1" applyAlignment="1">
      <alignment horizontal="center" vertical="center"/>
    </xf>
    <xf numFmtId="0" fontId="15" fillId="38" borderId="37" xfId="0" applyFont="1" applyFill="1" applyBorder="1" applyAlignment="1">
      <alignment horizontal="center" vertical="center"/>
    </xf>
    <xf numFmtId="0" fontId="15" fillId="38" borderId="38" xfId="0" applyFont="1" applyFill="1" applyBorder="1" applyAlignment="1">
      <alignment horizontal="center" vertical="center"/>
    </xf>
    <xf numFmtId="0" fontId="15" fillId="38" borderId="39" xfId="0" applyFont="1" applyFill="1" applyBorder="1" applyAlignment="1">
      <alignment horizontal="center" vertical="center"/>
    </xf>
    <xf numFmtId="0" fontId="15" fillId="35" borderId="34" xfId="0" applyFont="1" applyFill="1" applyBorder="1" applyAlignment="1">
      <alignment horizontal="center" vertical="center"/>
    </xf>
    <xf numFmtId="0" fontId="15" fillId="35" borderId="35" xfId="0" applyFont="1" applyFill="1" applyBorder="1" applyAlignment="1">
      <alignment horizontal="center" vertical="center"/>
    </xf>
    <xf numFmtId="0" fontId="15" fillId="35" borderId="36" xfId="0" applyFont="1" applyFill="1" applyBorder="1" applyAlignment="1">
      <alignment horizontal="center" vertical="center"/>
    </xf>
    <xf numFmtId="0" fontId="15" fillId="35" borderId="37" xfId="0" applyFont="1" applyFill="1" applyBorder="1" applyAlignment="1">
      <alignment horizontal="center" vertical="center"/>
    </xf>
    <xf numFmtId="0" fontId="15" fillId="35" borderId="38" xfId="0" applyFont="1" applyFill="1" applyBorder="1" applyAlignment="1">
      <alignment horizontal="center" vertical="center"/>
    </xf>
    <xf numFmtId="0" fontId="15" fillId="35" borderId="39" xfId="0" applyFont="1" applyFill="1" applyBorder="1" applyAlignment="1">
      <alignment horizontal="center" vertical="center"/>
    </xf>
    <xf numFmtId="0" fontId="15" fillId="36" borderId="34" xfId="0" applyFont="1" applyFill="1" applyBorder="1" applyAlignment="1">
      <alignment horizontal="center" vertical="center"/>
    </xf>
    <xf numFmtId="0" fontId="15" fillId="36" borderId="35" xfId="0" applyFont="1" applyFill="1" applyBorder="1" applyAlignment="1">
      <alignment horizontal="center" vertical="center"/>
    </xf>
    <xf numFmtId="0" fontId="15" fillId="36" borderId="36" xfId="0" applyFont="1" applyFill="1" applyBorder="1" applyAlignment="1">
      <alignment horizontal="center" vertical="center"/>
    </xf>
    <xf numFmtId="0" fontId="15" fillId="36" borderId="37" xfId="0" applyFont="1" applyFill="1" applyBorder="1" applyAlignment="1">
      <alignment horizontal="center" vertical="center"/>
    </xf>
    <xf numFmtId="0" fontId="15" fillId="36" borderId="38" xfId="0" applyFont="1" applyFill="1" applyBorder="1" applyAlignment="1">
      <alignment horizontal="center" vertical="center"/>
    </xf>
    <xf numFmtId="0" fontId="15" fillId="36" borderId="39" xfId="0" applyFont="1" applyFill="1" applyBorder="1" applyAlignment="1">
      <alignment horizontal="center" vertical="center"/>
    </xf>
    <xf numFmtId="0" fontId="16" fillId="37" borderId="40" xfId="0" applyFont="1" applyFill="1" applyBorder="1" applyAlignment="1">
      <alignment horizontal="center" vertical="center"/>
    </xf>
    <xf numFmtId="0" fontId="16" fillId="37" borderId="0" xfId="0" applyFont="1" applyFill="1" applyBorder="1" applyAlignment="1">
      <alignment horizontal="center" vertical="center"/>
    </xf>
    <xf numFmtId="0" fontId="15" fillId="35" borderId="41" xfId="0" applyFont="1" applyFill="1" applyBorder="1" applyAlignment="1">
      <alignment horizontal="center" vertical="center"/>
    </xf>
    <xf numFmtId="0" fontId="61" fillId="0" borderId="0" xfId="0" applyFont="1" applyAlignment="1">
      <alignment horizontal="center"/>
    </xf>
    <xf numFmtId="0" fontId="15" fillId="37" borderId="34" xfId="0" applyFont="1" applyFill="1" applyBorder="1" applyAlignment="1">
      <alignment horizontal="center" vertical="center"/>
    </xf>
    <xf numFmtId="0" fontId="15" fillId="37" borderId="35" xfId="0" applyFont="1" applyFill="1" applyBorder="1" applyAlignment="1">
      <alignment horizontal="center" vertical="center"/>
    </xf>
    <xf numFmtId="0" fontId="15" fillId="37" borderId="36" xfId="0" applyFont="1" applyFill="1" applyBorder="1" applyAlignment="1">
      <alignment horizontal="center" vertical="center"/>
    </xf>
    <xf numFmtId="0" fontId="15" fillId="37" borderId="37" xfId="0" applyFont="1" applyFill="1" applyBorder="1" applyAlignment="1">
      <alignment horizontal="center" vertical="center"/>
    </xf>
    <xf numFmtId="0" fontId="15" fillId="37" borderId="38" xfId="0" applyFont="1" applyFill="1" applyBorder="1" applyAlignment="1">
      <alignment horizontal="center" vertical="center"/>
    </xf>
    <xf numFmtId="0" fontId="15" fillId="37" borderId="39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5" fillId="37" borderId="28" xfId="0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center" vertical="center"/>
    </xf>
    <xf numFmtId="0" fontId="15" fillId="36" borderId="28" xfId="0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horizontal="center" vertical="center"/>
    </xf>
    <xf numFmtId="0" fontId="13" fillId="40" borderId="11" xfId="0" applyFont="1" applyFill="1" applyBorder="1" applyAlignment="1">
      <alignment horizontal="center" vertical="center"/>
    </xf>
    <xf numFmtId="0" fontId="15" fillId="40" borderId="11" xfId="0" applyFont="1" applyFill="1" applyBorder="1" applyAlignment="1">
      <alignment horizontal="center"/>
    </xf>
    <xf numFmtId="0" fontId="15" fillId="36" borderId="11" xfId="0" applyFont="1" applyFill="1" applyBorder="1" applyAlignment="1">
      <alignment horizontal="center"/>
    </xf>
    <xf numFmtId="0" fontId="15" fillId="37" borderId="11" xfId="0" applyFont="1" applyFill="1" applyBorder="1" applyAlignment="1">
      <alignment horizontal="center"/>
    </xf>
    <xf numFmtId="0" fontId="59" fillId="0" borderId="0" xfId="0" applyFont="1" applyAlignment="1">
      <alignment horizontal="center"/>
    </xf>
    <xf numFmtId="0" fontId="4" fillId="36" borderId="0" xfId="0" applyFont="1" applyFill="1" applyAlignment="1">
      <alignment horizontal="left"/>
    </xf>
    <xf numFmtId="0" fontId="5" fillId="36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40" borderId="11" xfId="0" applyFont="1" applyFill="1" applyBorder="1" applyAlignment="1">
      <alignment horizontal="center"/>
    </xf>
    <xf numFmtId="0" fontId="9" fillId="40" borderId="11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/>
    </xf>
    <xf numFmtId="0" fontId="4" fillId="36" borderId="28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/>
    </xf>
    <xf numFmtId="0" fontId="4" fillId="37" borderId="28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36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5" fillId="40" borderId="1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8" fillId="41" borderId="11" xfId="0" applyFont="1" applyFill="1" applyBorder="1" applyAlignment="1">
      <alignment horizontal="center"/>
    </xf>
    <xf numFmtId="0" fontId="5" fillId="42" borderId="11" xfId="0" applyFont="1" applyFill="1" applyBorder="1" applyAlignment="1">
      <alignment horizontal="center"/>
    </xf>
    <xf numFmtId="0" fontId="54" fillId="0" borderId="0" xfId="0" applyFont="1" applyAlignment="1">
      <alignment/>
    </xf>
    <xf numFmtId="0" fontId="14" fillId="42" borderId="11" xfId="0" applyFont="1" applyFill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5" fillId="41" borderId="11" xfId="0" applyFont="1" applyFill="1" applyBorder="1" applyAlignment="1">
      <alignment horizontal="center"/>
    </xf>
    <xf numFmtId="1" fontId="16" fillId="41" borderId="11" xfId="0" applyNumberFormat="1" applyFont="1" applyFill="1" applyBorder="1" applyAlignment="1">
      <alignment horizontal="center"/>
    </xf>
    <xf numFmtId="0" fontId="14" fillId="42" borderId="10" xfId="0" applyFont="1" applyFill="1" applyBorder="1" applyAlignment="1">
      <alignment/>
    </xf>
    <xf numFmtId="0" fontId="14" fillId="42" borderId="11" xfId="0" applyFont="1" applyFill="1" applyBorder="1" applyAlignment="1">
      <alignment/>
    </xf>
    <xf numFmtId="0" fontId="39" fillId="0" borderId="10" xfId="0" applyFont="1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0</xdr:row>
      <xdr:rowOff>123825</xdr:rowOff>
    </xdr:from>
    <xdr:to>
      <xdr:col>2</xdr:col>
      <xdr:colOff>1609725</xdr:colOff>
      <xdr:row>6</xdr:row>
      <xdr:rowOff>142875</xdr:rowOff>
    </xdr:to>
    <xdr:pic>
      <xdr:nvPicPr>
        <xdr:cNvPr id="1" name="Immagine 1" descr="C:\Users\cinzia\Documents\CSEN\logo-csen-sit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3825"/>
          <a:ext cx="32766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171450</xdr:rowOff>
    </xdr:from>
    <xdr:to>
      <xdr:col>2</xdr:col>
      <xdr:colOff>581025</xdr:colOff>
      <xdr:row>7</xdr:row>
      <xdr:rowOff>0</xdr:rowOff>
    </xdr:to>
    <xdr:pic>
      <xdr:nvPicPr>
        <xdr:cNvPr id="1" name="Immagine 1" descr="C:\Users\cinzia\Documents\CSEN\logo-csen-sit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71450"/>
          <a:ext cx="36576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2352675</xdr:colOff>
      <xdr:row>8</xdr:row>
      <xdr:rowOff>19050</xdr:rowOff>
    </xdr:to>
    <xdr:pic>
      <xdr:nvPicPr>
        <xdr:cNvPr id="1" name="Immagine 1" descr="C:\Users\cinzia\Documents\CSEN\logo-csen-sit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81000"/>
          <a:ext cx="26479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4</xdr:col>
      <xdr:colOff>352425</xdr:colOff>
      <xdr:row>8</xdr:row>
      <xdr:rowOff>19050</xdr:rowOff>
    </xdr:to>
    <xdr:pic>
      <xdr:nvPicPr>
        <xdr:cNvPr id="1" name="Immagine 1" descr="C:\Users\cinzia\Documents\CSEN\logo-csen-sit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81000"/>
          <a:ext cx="38385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3"/>
  <sheetViews>
    <sheetView tabSelected="1" zoomScalePageLayoutView="0" workbookViewId="0" topLeftCell="A283">
      <selection activeCell="M10" sqref="M10"/>
    </sheetView>
  </sheetViews>
  <sheetFormatPr defaultColWidth="9.140625" defaultRowHeight="15"/>
  <cols>
    <col min="2" max="2" width="23.57421875" style="0" customWidth="1"/>
    <col min="3" max="3" width="28.00390625" style="0" customWidth="1"/>
    <col min="4" max="4" width="15.57421875" style="0" customWidth="1"/>
    <col min="8" max="8" width="12.8515625" style="0" customWidth="1"/>
    <col min="9" max="9" width="20.140625" style="0" customWidth="1"/>
  </cols>
  <sheetData>
    <row r="1" spans="3:5" ht="15" customHeight="1">
      <c r="C1" s="1"/>
      <c r="D1" s="1"/>
      <c r="E1" s="1"/>
    </row>
    <row r="2" spans="3:5" ht="15" customHeight="1">
      <c r="C2" s="1"/>
      <c r="D2" s="1"/>
      <c r="E2" s="1"/>
    </row>
    <row r="8" spans="2:3" ht="15">
      <c r="B8" s="183" t="s">
        <v>0</v>
      </c>
      <c r="C8" s="183"/>
    </row>
    <row r="9" spans="2:3" ht="15">
      <c r="B9" s="183"/>
      <c r="C9" s="183"/>
    </row>
    <row r="10" spans="2:3" ht="15">
      <c r="B10" s="184" t="s">
        <v>1</v>
      </c>
      <c r="C10" s="184"/>
    </row>
    <row r="11" spans="2:3" ht="15">
      <c r="B11" s="184"/>
      <c r="C11" s="184"/>
    </row>
    <row r="13" spans="1:9" ht="18">
      <c r="A13" s="65" t="s">
        <v>164</v>
      </c>
      <c r="B13" s="3"/>
      <c r="C13" s="3"/>
      <c r="D13" s="3"/>
      <c r="E13" s="3"/>
      <c r="F13" s="3"/>
      <c r="G13" s="3"/>
      <c r="H13" s="3"/>
      <c r="I13" s="3"/>
    </row>
    <row r="14" spans="1:9" ht="15.75" thickBot="1">
      <c r="A14" s="3"/>
      <c r="B14" s="3"/>
      <c r="C14" s="3"/>
      <c r="D14" s="3"/>
      <c r="E14" s="3"/>
      <c r="F14" s="3"/>
      <c r="G14" s="3"/>
      <c r="H14" s="3"/>
      <c r="I14" s="3"/>
    </row>
    <row r="15" spans="1:9" ht="15.75" thickBot="1">
      <c r="A15" s="54" t="s">
        <v>2</v>
      </c>
      <c r="B15" s="15" t="s">
        <v>3</v>
      </c>
      <c r="C15" s="15" t="s">
        <v>4</v>
      </c>
      <c r="D15" s="15" t="s">
        <v>5</v>
      </c>
      <c r="E15" s="16" t="s">
        <v>6</v>
      </c>
      <c r="F15" s="17" t="s">
        <v>7</v>
      </c>
      <c r="G15" s="18" t="s">
        <v>8</v>
      </c>
      <c r="H15" s="19" t="s">
        <v>9</v>
      </c>
      <c r="I15" s="51" t="s">
        <v>10</v>
      </c>
    </row>
    <row r="16" spans="1:9" ht="15">
      <c r="A16" s="2" t="s">
        <v>11</v>
      </c>
      <c r="B16" s="20" t="s">
        <v>12</v>
      </c>
      <c r="C16" s="13" t="s">
        <v>13</v>
      </c>
      <c r="D16" s="14">
        <v>39633</v>
      </c>
      <c r="E16" s="7">
        <v>13.85</v>
      </c>
      <c r="F16" s="7">
        <v>12.1</v>
      </c>
      <c r="G16" s="7">
        <v>13.35</v>
      </c>
      <c r="H16" s="7">
        <v>13.65</v>
      </c>
      <c r="I16" s="22">
        <v>52.949999999999996</v>
      </c>
    </row>
    <row r="17" spans="1:9" ht="15">
      <c r="A17" s="21" t="s">
        <v>14</v>
      </c>
      <c r="B17" s="10" t="s">
        <v>12</v>
      </c>
      <c r="C17" s="11" t="s">
        <v>15</v>
      </c>
      <c r="D17" s="12">
        <v>39688</v>
      </c>
      <c r="E17" s="5">
        <v>13.45</v>
      </c>
      <c r="F17" s="5">
        <v>12.15</v>
      </c>
      <c r="G17" s="5">
        <v>13.45</v>
      </c>
      <c r="H17" s="5">
        <v>13.3</v>
      </c>
      <c r="I17" s="4">
        <v>52.349999999999994</v>
      </c>
    </row>
    <row r="18" spans="1:9" ht="15">
      <c r="A18" s="21" t="s">
        <v>16</v>
      </c>
      <c r="B18" s="8" t="s">
        <v>17</v>
      </c>
      <c r="C18" s="11" t="s">
        <v>18</v>
      </c>
      <c r="D18" s="12">
        <v>39694</v>
      </c>
      <c r="E18" s="5">
        <v>13.1</v>
      </c>
      <c r="F18" s="5">
        <v>12.5</v>
      </c>
      <c r="G18" s="5">
        <v>13.4</v>
      </c>
      <c r="H18" s="5">
        <v>13.2</v>
      </c>
      <c r="I18" s="4">
        <v>52.2</v>
      </c>
    </row>
    <row r="19" spans="1:9" ht="15">
      <c r="A19" s="6" t="s">
        <v>19</v>
      </c>
      <c r="B19" s="10" t="s">
        <v>20</v>
      </c>
      <c r="C19" s="11" t="s">
        <v>21</v>
      </c>
      <c r="D19" s="12">
        <v>39594</v>
      </c>
      <c r="E19" s="5">
        <v>13.65</v>
      </c>
      <c r="F19" s="5">
        <v>12.95</v>
      </c>
      <c r="G19" s="5">
        <v>11.5</v>
      </c>
      <c r="H19" s="5">
        <v>13.75</v>
      </c>
      <c r="I19" s="4">
        <v>51.85</v>
      </c>
    </row>
    <row r="20" spans="1:9" ht="15">
      <c r="A20" s="6" t="s">
        <v>22</v>
      </c>
      <c r="B20" s="10" t="s">
        <v>12</v>
      </c>
      <c r="C20" s="11" t="s">
        <v>23</v>
      </c>
      <c r="D20" s="12">
        <v>39582</v>
      </c>
      <c r="E20" s="7">
        <v>13.65</v>
      </c>
      <c r="F20" s="7">
        <v>11.25</v>
      </c>
      <c r="G20" s="7">
        <v>13.25</v>
      </c>
      <c r="H20" s="7">
        <v>13.2</v>
      </c>
      <c r="I20" s="4">
        <v>51.349999999999994</v>
      </c>
    </row>
    <row r="21" spans="1:9" ht="15">
      <c r="A21" s="6" t="s">
        <v>24</v>
      </c>
      <c r="B21" s="10" t="s">
        <v>25</v>
      </c>
      <c r="C21" s="11" t="s">
        <v>26</v>
      </c>
      <c r="D21" s="12">
        <v>39775</v>
      </c>
      <c r="E21" s="7">
        <v>13.15</v>
      </c>
      <c r="F21" s="7">
        <v>12.2</v>
      </c>
      <c r="G21" s="7">
        <v>12.2</v>
      </c>
      <c r="H21" s="7">
        <v>12.85</v>
      </c>
      <c r="I21" s="4">
        <v>50.4</v>
      </c>
    </row>
    <row r="22" spans="1:9" ht="15">
      <c r="A22" s="6" t="s">
        <v>27</v>
      </c>
      <c r="B22" s="10" t="s">
        <v>28</v>
      </c>
      <c r="C22" s="11" t="s">
        <v>29</v>
      </c>
      <c r="D22" s="12">
        <v>39456</v>
      </c>
      <c r="E22" s="7">
        <v>13.55</v>
      </c>
      <c r="F22" s="7">
        <v>11.35</v>
      </c>
      <c r="G22" s="7">
        <v>12.55</v>
      </c>
      <c r="H22" s="7">
        <v>12.95</v>
      </c>
      <c r="I22" s="4">
        <v>50.400000000000006</v>
      </c>
    </row>
    <row r="23" spans="1:9" ht="15">
      <c r="A23" s="6" t="s">
        <v>30</v>
      </c>
      <c r="B23" s="9" t="s">
        <v>31</v>
      </c>
      <c r="C23" s="11" t="s">
        <v>32</v>
      </c>
      <c r="D23" s="12">
        <v>39463</v>
      </c>
      <c r="E23" s="7">
        <v>12.8</v>
      </c>
      <c r="F23" s="7">
        <v>11.95</v>
      </c>
      <c r="G23" s="7">
        <v>13</v>
      </c>
      <c r="H23" s="7">
        <v>12</v>
      </c>
      <c r="I23" s="4">
        <v>49.75</v>
      </c>
    </row>
    <row r="24" spans="1:9" ht="15">
      <c r="A24" s="6" t="s">
        <v>33</v>
      </c>
      <c r="B24" s="10" t="s">
        <v>34</v>
      </c>
      <c r="C24" s="11" t="s">
        <v>35</v>
      </c>
      <c r="D24" s="12">
        <v>39741</v>
      </c>
      <c r="E24" s="7">
        <v>13.05</v>
      </c>
      <c r="F24" s="7">
        <v>12.45</v>
      </c>
      <c r="G24" s="7">
        <v>11.35</v>
      </c>
      <c r="H24" s="7">
        <v>11.3</v>
      </c>
      <c r="I24" s="4">
        <v>48.150000000000006</v>
      </c>
    </row>
    <row r="26" spans="1:10" ht="18">
      <c r="A26" s="65" t="s">
        <v>165</v>
      </c>
      <c r="B26" s="24"/>
      <c r="C26" s="25"/>
      <c r="D26" s="25"/>
      <c r="E26" s="25"/>
      <c r="F26" s="25"/>
      <c r="G26" s="25"/>
      <c r="H26" s="25"/>
      <c r="I26" s="25"/>
      <c r="J26" s="25"/>
    </row>
    <row r="27" spans="1:10" ht="15.75" thickBot="1">
      <c r="A27" s="23"/>
      <c r="B27" s="23"/>
      <c r="C27" s="23"/>
      <c r="D27" s="23"/>
      <c r="E27" s="23"/>
      <c r="F27" s="23"/>
      <c r="G27" s="23"/>
      <c r="H27" s="23"/>
      <c r="I27" s="23"/>
      <c r="J27" s="23"/>
    </row>
    <row r="28" spans="1:9" ht="15.75" thickBot="1">
      <c r="A28" s="53" t="s">
        <v>2</v>
      </c>
      <c r="B28" s="37" t="s">
        <v>3</v>
      </c>
      <c r="C28" s="15" t="s">
        <v>4</v>
      </c>
      <c r="D28" s="15" t="s">
        <v>5</v>
      </c>
      <c r="E28" s="32" t="s">
        <v>6</v>
      </c>
      <c r="F28" s="33" t="s">
        <v>7</v>
      </c>
      <c r="G28" s="34" t="s">
        <v>8</v>
      </c>
      <c r="H28" s="38" t="s">
        <v>9</v>
      </c>
      <c r="I28" s="36" t="s">
        <v>10</v>
      </c>
    </row>
    <row r="29" spans="1:9" ht="15">
      <c r="A29" s="2" t="s">
        <v>11</v>
      </c>
      <c r="B29" s="40" t="s">
        <v>36</v>
      </c>
      <c r="C29" s="13" t="s">
        <v>37</v>
      </c>
      <c r="D29" s="14">
        <v>39061</v>
      </c>
      <c r="E29" s="27">
        <v>14.9</v>
      </c>
      <c r="F29" s="27">
        <v>13.2</v>
      </c>
      <c r="G29" s="27">
        <v>14.5</v>
      </c>
      <c r="H29" s="27">
        <v>13.9</v>
      </c>
      <c r="I29" s="22">
        <v>56.5</v>
      </c>
    </row>
    <row r="30" spans="1:9" ht="15">
      <c r="A30" s="21" t="s">
        <v>14</v>
      </c>
      <c r="B30" s="28" t="s">
        <v>17</v>
      </c>
      <c r="C30" s="11" t="s">
        <v>38</v>
      </c>
      <c r="D30" s="12">
        <v>39132</v>
      </c>
      <c r="E30" s="27">
        <v>14.6</v>
      </c>
      <c r="F30" s="27">
        <v>13.5</v>
      </c>
      <c r="G30" s="27">
        <v>14.2</v>
      </c>
      <c r="H30" s="27">
        <v>14.05</v>
      </c>
      <c r="I30" s="4">
        <v>56.349999999999994</v>
      </c>
    </row>
    <row r="31" spans="1:9" ht="15">
      <c r="A31" s="21" t="s">
        <v>16</v>
      </c>
      <c r="B31" s="28" t="s">
        <v>17</v>
      </c>
      <c r="C31" s="11" t="s">
        <v>39</v>
      </c>
      <c r="D31" s="12">
        <v>39002</v>
      </c>
      <c r="E31" s="26">
        <v>14.25</v>
      </c>
      <c r="F31" s="26">
        <v>13.1</v>
      </c>
      <c r="G31" s="26">
        <v>13.8</v>
      </c>
      <c r="H31" s="26">
        <v>14.45</v>
      </c>
      <c r="I31" s="4">
        <v>55.60000000000001</v>
      </c>
    </row>
    <row r="32" spans="1:9" ht="15">
      <c r="A32" s="6" t="s">
        <v>19</v>
      </c>
      <c r="B32" s="28" t="s">
        <v>20</v>
      </c>
      <c r="C32" s="11" t="s">
        <v>40</v>
      </c>
      <c r="D32" s="12">
        <v>38915</v>
      </c>
      <c r="E32" s="26">
        <v>14.2</v>
      </c>
      <c r="F32" s="26">
        <v>13.6</v>
      </c>
      <c r="G32" s="26">
        <v>13.25</v>
      </c>
      <c r="H32" s="26">
        <v>14.45</v>
      </c>
      <c r="I32" s="4">
        <v>55.5</v>
      </c>
    </row>
    <row r="33" spans="1:9" ht="15">
      <c r="A33" s="6" t="s">
        <v>22</v>
      </c>
      <c r="B33" s="28" t="s">
        <v>41</v>
      </c>
      <c r="C33" s="11" t="s">
        <v>42</v>
      </c>
      <c r="D33" s="12">
        <v>38735</v>
      </c>
      <c r="E33" s="27">
        <v>14.4</v>
      </c>
      <c r="F33" s="27">
        <v>13.05</v>
      </c>
      <c r="G33" s="27">
        <v>13.8</v>
      </c>
      <c r="H33" s="27">
        <v>14</v>
      </c>
      <c r="I33" s="4">
        <v>55.25</v>
      </c>
    </row>
    <row r="34" spans="1:9" ht="15">
      <c r="A34" s="6" t="s">
        <v>24</v>
      </c>
      <c r="B34" s="9" t="s">
        <v>43</v>
      </c>
      <c r="C34" s="11" t="s">
        <v>44</v>
      </c>
      <c r="D34" s="12">
        <v>39255</v>
      </c>
      <c r="E34" s="26">
        <v>14.45</v>
      </c>
      <c r="F34" s="26">
        <v>13.4</v>
      </c>
      <c r="G34" s="26">
        <v>13.05</v>
      </c>
      <c r="H34" s="26">
        <v>13.95</v>
      </c>
      <c r="I34" s="4">
        <v>54.85000000000001</v>
      </c>
    </row>
    <row r="35" spans="1:9" ht="15">
      <c r="A35" s="6" t="s">
        <v>27</v>
      </c>
      <c r="B35" s="28" t="s">
        <v>45</v>
      </c>
      <c r="C35" s="11" t="s">
        <v>46</v>
      </c>
      <c r="D35" s="12">
        <v>38934</v>
      </c>
      <c r="E35" s="26">
        <v>14.45</v>
      </c>
      <c r="F35" s="26">
        <v>12.75</v>
      </c>
      <c r="G35" s="26">
        <v>13.55</v>
      </c>
      <c r="H35" s="26">
        <v>14.1</v>
      </c>
      <c r="I35" s="4">
        <v>54.85</v>
      </c>
    </row>
    <row r="36" spans="1:9" ht="15">
      <c r="A36" s="6" t="s">
        <v>30</v>
      </c>
      <c r="B36" s="28" t="s">
        <v>47</v>
      </c>
      <c r="C36" s="11" t="s">
        <v>48</v>
      </c>
      <c r="D36" s="12">
        <v>38384</v>
      </c>
      <c r="E36" s="27">
        <v>14.45</v>
      </c>
      <c r="F36" s="27">
        <v>13.45</v>
      </c>
      <c r="G36" s="27">
        <v>13.35</v>
      </c>
      <c r="H36" s="27">
        <v>13.6</v>
      </c>
      <c r="I36" s="4">
        <v>54.85</v>
      </c>
    </row>
    <row r="37" spans="1:9" ht="15">
      <c r="A37" s="6" t="s">
        <v>33</v>
      </c>
      <c r="B37" s="9" t="s">
        <v>12</v>
      </c>
      <c r="C37" s="11" t="s">
        <v>49</v>
      </c>
      <c r="D37" s="12">
        <v>39365</v>
      </c>
      <c r="E37" s="26">
        <v>13.95</v>
      </c>
      <c r="F37" s="26">
        <v>13.45</v>
      </c>
      <c r="G37" s="26">
        <v>13.05</v>
      </c>
      <c r="H37" s="26">
        <v>14.25</v>
      </c>
      <c r="I37" s="4">
        <v>54.7</v>
      </c>
    </row>
    <row r="38" spans="1:9" ht="15">
      <c r="A38" s="6" t="s">
        <v>50</v>
      </c>
      <c r="B38" s="28" t="s">
        <v>51</v>
      </c>
      <c r="C38" s="11" t="s">
        <v>52</v>
      </c>
      <c r="D38" s="31">
        <v>38856</v>
      </c>
      <c r="E38" s="26">
        <v>13.9</v>
      </c>
      <c r="F38" s="26">
        <v>13.05</v>
      </c>
      <c r="G38" s="26">
        <v>13.7</v>
      </c>
      <c r="H38" s="26">
        <v>13.55</v>
      </c>
      <c r="I38" s="4">
        <v>54.2</v>
      </c>
    </row>
    <row r="39" spans="1:9" ht="15">
      <c r="A39" s="6" t="s">
        <v>53</v>
      </c>
      <c r="B39" s="9" t="s">
        <v>54</v>
      </c>
      <c r="C39" s="11" t="s">
        <v>55</v>
      </c>
      <c r="D39" s="12">
        <v>38530</v>
      </c>
      <c r="E39" s="27">
        <v>14.75</v>
      </c>
      <c r="F39" s="27">
        <v>12.5</v>
      </c>
      <c r="G39" s="27">
        <v>11.75</v>
      </c>
      <c r="H39" s="27">
        <v>14.75</v>
      </c>
      <c r="I39" s="4">
        <v>53.75</v>
      </c>
    </row>
    <row r="40" spans="1:9" ht="15">
      <c r="A40" s="6" t="s">
        <v>56</v>
      </c>
      <c r="B40" s="28" t="s">
        <v>43</v>
      </c>
      <c r="C40" s="11" t="s">
        <v>57</v>
      </c>
      <c r="D40" s="12">
        <v>39389</v>
      </c>
      <c r="E40" s="26">
        <v>14</v>
      </c>
      <c r="F40" s="26">
        <v>12.05</v>
      </c>
      <c r="G40" s="26">
        <v>13.1</v>
      </c>
      <c r="H40" s="26">
        <v>14.5</v>
      </c>
      <c r="I40" s="4">
        <v>53.65</v>
      </c>
    </row>
    <row r="41" spans="1:9" ht="15">
      <c r="A41" s="6" t="s">
        <v>58</v>
      </c>
      <c r="B41" s="28" t="s">
        <v>41</v>
      </c>
      <c r="C41" s="11" t="s">
        <v>59</v>
      </c>
      <c r="D41" s="12">
        <v>38465</v>
      </c>
      <c r="E41" s="27">
        <v>14</v>
      </c>
      <c r="F41" s="27">
        <v>11.7</v>
      </c>
      <c r="G41" s="27">
        <v>13.7</v>
      </c>
      <c r="H41" s="27">
        <v>13.65</v>
      </c>
      <c r="I41" s="4">
        <v>53.05</v>
      </c>
    </row>
    <row r="42" spans="1:9" ht="15">
      <c r="A42" s="6" t="s">
        <v>60</v>
      </c>
      <c r="B42" s="28" t="s">
        <v>51</v>
      </c>
      <c r="C42" s="11" t="s">
        <v>61</v>
      </c>
      <c r="D42" s="31">
        <v>38725</v>
      </c>
      <c r="E42" s="26">
        <v>13.6</v>
      </c>
      <c r="F42" s="26">
        <v>12.5</v>
      </c>
      <c r="G42" s="26">
        <v>13.6</v>
      </c>
      <c r="H42" s="26">
        <v>12.9</v>
      </c>
      <c r="I42" s="4">
        <v>52.6</v>
      </c>
    </row>
    <row r="43" spans="1:9" ht="15">
      <c r="A43" s="6" t="s">
        <v>62</v>
      </c>
      <c r="B43" s="28" t="s">
        <v>51</v>
      </c>
      <c r="C43" s="11" t="s">
        <v>63</v>
      </c>
      <c r="D43" s="35">
        <v>38699</v>
      </c>
      <c r="E43" s="27">
        <v>14</v>
      </c>
      <c r="F43" s="27">
        <v>12.35</v>
      </c>
      <c r="G43" s="27">
        <v>12.95</v>
      </c>
      <c r="H43" s="27">
        <v>13.25</v>
      </c>
      <c r="I43" s="4">
        <v>52.55</v>
      </c>
    </row>
    <row r="44" spans="1:9" ht="15">
      <c r="A44" s="6" t="s">
        <v>64</v>
      </c>
      <c r="B44" s="9" t="s">
        <v>36</v>
      </c>
      <c r="C44" s="11" t="s">
        <v>65</v>
      </c>
      <c r="D44" s="12">
        <v>38498</v>
      </c>
      <c r="E44" s="26">
        <v>13.9</v>
      </c>
      <c r="F44" s="26">
        <v>13.3</v>
      </c>
      <c r="G44" s="26">
        <v>12.1</v>
      </c>
      <c r="H44" s="26">
        <v>13.2</v>
      </c>
      <c r="I44" s="4">
        <v>52.5</v>
      </c>
    </row>
    <row r="45" spans="1:9" ht="15">
      <c r="A45" s="6" t="s">
        <v>66</v>
      </c>
      <c r="B45" s="9" t="s">
        <v>36</v>
      </c>
      <c r="C45" s="11" t="s">
        <v>67</v>
      </c>
      <c r="D45" s="12">
        <v>38663</v>
      </c>
      <c r="E45" s="27">
        <v>14.4</v>
      </c>
      <c r="F45" s="27">
        <v>10.4</v>
      </c>
      <c r="G45" s="27">
        <v>13.9</v>
      </c>
      <c r="H45" s="27">
        <v>13.45</v>
      </c>
      <c r="I45" s="4">
        <v>52.150000000000006</v>
      </c>
    </row>
    <row r="46" spans="1:9" ht="15">
      <c r="A46" s="6" t="s">
        <v>68</v>
      </c>
      <c r="B46" s="28" t="s">
        <v>51</v>
      </c>
      <c r="C46" s="11" t="s">
        <v>69</v>
      </c>
      <c r="D46" s="31">
        <v>38689</v>
      </c>
      <c r="E46" s="26">
        <v>14.4</v>
      </c>
      <c r="F46" s="26">
        <v>12.1</v>
      </c>
      <c r="G46" s="26">
        <v>13</v>
      </c>
      <c r="H46" s="26">
        <v>12.6</v>
      </c>
      <c r="I46" s="4">
        <v>52.1</v>
      </c>
    </row>
    <row r="47" spans="1:9" ht="15">
      <c r="A47" s="6" t="s">
        <v>70</v>
      </c>
      <c r="B47" s="29" t="s">
        <v>71</v>
      </c>
      <c r="C47" s="11" t="s">
        <v>72</v>
      </c>
      <c r="D47" s="12">
        <v>38722</v>
      </c>
      <c r="E47" s="27">
        <v>14.65</v>
      </c>
      <c r="F47" s="27">
        <v>12.25</v>
      </c>
      <c r="G47" s="27">
        <v>11.3</v>
      </c>
      <c r="H47" s="27">
        <v>13.15</v>
      </c>
      <c r="I47" s="4">
        <v>51.35</v>
      </c>
    </row>
    <row r="48" spans="1:9" ht="15">
      <c r="A48" s="6" t="s">
        <v>73</v>
      </c>
      <c r="B48" s="9" t="s">
        <v>74</v>
      </c>
      <c r="C48" s="11" t="s">
        <v>75</v>
      </c>
      <c r="D48" s="12">
        <v>38637</v>
      </c>
      <c r="E48" s="26">
        <v>14.2</v>
      </c>
      <c r="F48" s="26">
        <v>11.05</v>
      </c>
      <c r="G48" s="26">
        <v>12.8</v>
      </c>
      <c r="H48" s="26">
        <v>13.3</v>
      </c>
      <c r="I48" s="4">
        <v>51.349999999999994</v>
      </c>
    </row>
    <row r="49" spans="1:9" ht="15">
      <c r="A49" s="6" t="s">
        <v>76</v>
      </c>
      <c r="B49" s="39" t="s">
        <v>77</v>
      </c>
      <c r="C49" s="11" t="s">
        <v>78</v>
      </c>
      <c r="D49" s="12">
        <v>38432</v>
      </c>
      <c r="E49" s="27">
        <v>14.4</v>
      </c>
      <c r="F49" s="27">
        <v>11.8</v>
      </c>
      <c r="G49" s="27">
        <v>11.7</v>
      </c>
      <c r="H49" s="27">
        <v>13.15</v>
      </c>
      <c r="I49" s="4">
        <v>51.050000000000004</v>
      </c>
    </row>
    <row r="50" spans="1:9" ht="15">
      <c r="A50" s="6" t="s">
        <v>79</v>
      </c>
      <c r="B50" s="28" t="s">
        <v>74</v>
      </c>
      <c r="C50" s="11" t="s">
        <v>80</v>
      </c>
      <c r="D50" s="12">
        <v>39036</v>
      </c>
      <c r="E50" s="26">
        <v>14.15</v>
      </c>
      <c r="F50" s="26">
        <v>12.05</v>
      </c>
      <c r="G50" s="26">
        <v>11</v>
      </c>
      <c r="H50" s="26">
        <v>13.65</v>
      </c>
      <c r="I50" s="4">
        <v>50.85</v>
      </c>
    </row>
    <row r="51" spans="1:9" ht="15">
      <c r="A51" s="6" t="s">
        <v>81</v>
      </c>
      <c r="B51" s="30" t="s">
        <v>82</v>
      </c>
      <c r="C51" s="11" t="s">
        <v>83</v>
      </c>
      <c r="D51" s="12">
        <v>38800</v>
      </c>
      <c r="E51" s="27">
        <v>13.05</v>
      </c>
      <c r="F51" s="27">
        <v>11.5</v>
      </c>
      <c r="G51" s="27">
        <v>13</v>
      </c>
      <c r="H51" s="27">
        <v>12.25</v>
      </c>
      <c r="I51" s="4">
        <v>49.8</v>
      </c>
    </row>
    <row r="52" spans="1:9" ht="15">
      <c r="A52" s="6" t="s">
        <v>84</v>
      </c>
      <c r="B52" s="9" t="s">
        <v>85</v>
      </c>
      <c r="C52" s="11" t="s">
        <v>86</v>
      </c>
      <c r="D52" s="12">
        <v>38414</v>
      </c>
      <c r="E52" s="26">
        <v>12.8</v>
      </c>
      <c r="F52" s="26">
        <v>11.4</v>
      </c>
      <c r="G52" s="26">
        <v>10.5</v>
      </c>
      <c r="H52" s="26">
        <v>12.1</v>
      </c>
      <c r="I52" s="4">
        <v>46.800000000000004</v>
      </c>
    </row>
    <row r="53" spans="1:9" ht="15">
      <c r="A53" s="6" t="s">
        <v>87</v>
      </c>
      <c r="B53" s="30" t="s">
        <v>82</v>
      </c>
      <c r="C53" s="11" t="s">
        <v>88</v>
      </c>
      <c r="D53" s="12">
        <v>38610</v>
      </c>
      <c r="E53" s="27">
        <v>13.45</v>
      </c>
      <c r="F53" s="27">
        <v>10.3</v>
      </c>
      <c r="G53" s="27">
        <v>10.15</v>
      </c>
      <c r="H53" s="27">
        <v>12.15</v>
      </c>
      <c r="I53" s="4">
        <v>46.05</v>
      </c>
    </row>
    <row r="54" spans="1:9" ht="15">
      <c r="A54" s="6" t="s">
        <v>89</v>
      </c>
      <c r="B54" s="9" t="s">
        <v>82</v>
      </c>
      <c r="C54" s="11" t="s">
        <v>90</v>
      </c>
      <c r="D54" s="12">
        <v>38873</v>
      </c>
      <c r="E54" s="26">
        <v>12.25</v>
      </c>
      <c r="F54" s="26">
        <v>11.45</v>
      </c>
      <c r="G54" s="26">
        <v>11.5</v>
      </c>
      <c r="H54" s="26">
        <v>10.35</v>
      </c>
      <c r="I54" s="4">
        <v>45.550000000000004</v>
      </c>
    </row>
    <row r="55" spans="1:9" ht="15">
      <c r="A55" s="6" t="s">
        <v>91</v>
      </c>
      <c r="B55" s="28" t="s">
        <v>34</v>
      </c>
      <c r="C55" s="11" t="s">
        <v>92</v>
      </c>
      <c r="D55" s="12">
        <v>39045</v>
      </c>
      <c r="E55" s="27">
        <v>11.65</v>
      </c>
      <c r="F55" s="27">
        <v>11</v>
      </c>
      <c r="G55" s="27">
        <v>11.3</v>
      </c>
      <c r="H55" s="27">
        <v>10.35</v>
      </c>
      <c r="I55" s="4">
        <v>44.300000000000004</v>
      </c>
    </row>
    <row r="57" spans="1:6" ht="15">
      <c r="A57" s="185" t="s">
        <v>93</v>
      </c>
      <c r="B57" s="186"/>
      <c r="C57" s="186"/>
      <c r="D57" s="186"/>
      <c r="E57" s="186"/>
      <c r="F57" s="187"/>
    </row>
    <row r="58" spans="1:6" ht="15">
      <c r="A58" s="188"/>
      <c r="B58" s="189"/>
      <c r="C58" s="189"/>
      <c r="D58" s="189"/>
      <c r="E58" s="189"/>
      <c r="F58" s="190"/>
    </row>
    <row r="59" spans="1:5" ht="15">
      <c r="A59" s="52" t="s">
        <v>2</v>
      </c>
      <c r="B59" s="42" t="s">
        <v>3</v>
      </c>
      <c r="C59" s="42" t="s">
        <v>4</v>
      </c>
      <c r="D59" s="42" t="s">
        <v>5</v>
      </c>
      <c r="E59" s="46" t="s">
        <v>6</v>
      </c>
    </row>
    <row r="60" spans="1:5" ht="15">
      <c r="A60" s="2" t="s">
        <v>11</v>
      </c>
      <c r="B60" s="9" t="s">
        <v>54</v>
      </c>
      <c r="C60" s="11" t="s">
        <v>55</v>
      </c>
      <c r="D60" s="12">
        <v>38530</v>
      </c>
      <c r="E60" s="27">
        <v>14.75</v>
      </c>
    </row>
    <row r="61" spans="1:5" ht="15">
      <c r="A61" s="21" t="s">
        <v>14</v>
      </c>
      <c r="B61" s="29" t="s">
        <v>71</v>
      </c>
      <c r="C61" s="11" t="s">
        <v>72</v>
      </c>
      <c r="D61" s="12">
        <v>38722</v>
      </c>
      <c r="E61" s="26">
        <v>14.65</v>
      </c>
    </row>
    <row r="62" spans="1:5" ht="15">
      <c r="A62" s="21" t="s">
        <v>16</v>
      </c>
      <c r="B62" s="9" t="s">
        <v>43</v>
      </c>
      <c r="C62" s="11" t="s">
        <v>44</v>
      </c>
      <c r="D62" s="12">
        <v>39255</v>
      </c>
      <c r="E62" s="27">
        <v>14.45</v>
      </c>
    </row>
    <row r="63" spans="1:5" ht="15">
      <c r="A63" s="6" t="s">
        <v>19</v>
      </c>
      <c r="B63" s="28" t="s">
        <v>45</v>
      </c>
      <c r="C63" s="11" t="s">
        <v>46</v>
      </c>
      <c r="D63" s="12">
        <v>38934</v>
      </c>
      <c r="E63" s="26">
        <v>14.45</v>
      </c>
    </row>
    <row r="64" spans="1:5" ht="15">
      <c r="A64" s="6" t="s">
        <v>22</v>
      </c>
      <c r="B64" s="28" t="s">
        <v>47</v>
      </c>
      <c r="C64" s="11" t="s">
        <v>48</v>
      </c>
      <c r="D64" s="12">
        <v>38384</v>
      </c>
      <c r="E64" s="26">
        <v>14.45</v>
      </c>
    </row>
    <row r="65" spans="1:5" ht="15">
      <c r="A65" s="6" t="s">
        <v>24</v>
      </c>
      <c r="B65" s="28" t="s">
        <v>51</v>
      </c>
      <c r="C65" s="11" t="s">
        <v>69</v>
      </c>
      <c r="D65" s="31">
        <v>38689</v>
      </c>
      <c r="E65" s="26">
        <v>14.4</v>
      </c>
    </row>
    <row r="66" spans="1:5" ht="15">
      <c r="A66" s="6" t="s">
        <v>27</v>
      </c>
      <c r="B66" s="9" t="s">
        <v>36</v>
      </c>
      <c r="C66" s="11" t="s">
        <v>67</v>
      </c>
      <c r="D66" s="12">
        <v>38663</v>
      </c>
      <c r="E66" s="26">
        <v>14.4</v>
      </c>
    </row>
    <row r="67" spans="1:5" ht="15">
      <c r="A67" s="6" t="s">
        <v>30</v>
      </c>
      <c r="B67" s="28" t="s">
        <v>77</v>
      </c>
      <c r="C67" s="11" t="s">
        <v>78</v>
      </c>
      <c r="D67" s="12">
        <v>38432</v>
      </c>
      <c r="E67" s="27">
        <v>14.4</v>
      </c>
    </row>
    <row r="68" spans="1:5" ht="15">
      <c r="A68" s="6" t="s">
        <v>33</v>
      </c>
      <c r="B68" s="9" t="s">
        <v>74</v>
      </c>
      <c r="C68" s="11" t="s">
        <v>75</v>
      </c>
      <c r="D68" s="12">
        <v>38637</v>
      </c>
      <c r="E68" s="26">
        <v>14.2</v>
      </c>
    </row>
    <row r="69" spans="1:5" ht="15">
      <c r="A69" s="6" t="s">
        <v>50</v>
      </c>
      <c r="B69" s="28" t="s">
        <v>74</v>
      </c>
      <c r="C69" s="11" t="s">
        <v>80</v>
      </c>
      <c r="D69" s="12">
        <v>39036</v>
      </c>
      <c r="E69" s="27">
        <v>14.15</v>
      </c>
    </row>
    <row r="70" spans="1:5" ht="15">
      <c r="A70" s="6" t="s">
        <v>53</v>
      </c>
      <c r="B70" s="28" t="s">
        <v>43</v>
      </c>
      <c r="C70" s="11" t="s">
        <v>57</v>
      </c>
      <c r="D70" s="12">
        <v>39389</v>
      </c>
      <c r="E70" s="26">
        <v>14</v>
      </c>
    </row>
    <row r="71" spans="1:5" ht="15">
      <c r="A71" s="6" t="s">
        <v>56</v>
      </c>
      <c r="B71" s="28" t="s">
        <v>51</v>
      </c>
      <c r="C71" s="11" t="s">
        <v>63</v>
      </c>
      <c r="D71" s="35">
        <v>38699</v>
      </c>
      <c r="E71" s="27">
        <v>14</v>
      </c>
    </row>
    <row r="72" spans="1:5" ht="15">
      <c r="A72" s="6" t="s">
        <v>58</v>
      </c>
      <c r="B72" s="28" t="s">
        <v>41</v>
      </c>
      <c r="C72" s="11" t="s">
        <v>59</v>
      </c>
      <c r="D72" s="12">
        <v>38465</v>
      </c>
      <c r="E72" s="26">
        <v>14</v>
      </c>
    </row>
    <row r="73" spans="1:5" ht="15">
      <c r="A73" s="6" t="s">
        <v>60</v>
      </c>
      <c r="B73" s="9" t="s">
        <v>12</v>
      </c>
      <c r="C73" s="11" t="s">
        <v>49</v>
      </c>
      <c r="D73" s="12">
        <v>39365</v>
      </c>
      <c r="E73" s="27">
        <v>13.95</v>
      </c>
    </row>
    <row r="74" spans="1:5" ht="15">
      <c r="A74" s="6" t="s">
        <v>62</v>
      </c>
      <c r="B74" s="28" t="s">
        <v>51</v>
      </c>
      <c r="C74" s="11" t="s">
        <v>52</v>
      </c>
      <c r="D74" s="31">
        <v>38856</v>
      </c>
      <c r="E74" s="26">
        <v>13.9</v>
      </c>
    </row>
    <row r="75" spans="1:5" ht="15">
      <c r="A75" s="6" t="s">
        <v>64</v>
      </c>
      <c r="B75" s="30" t="s">
        <v>36</v>
      </c>
      <c r="C75" s="11" t="s">
        <v>65</v>
      </c>
      <c r="D75" s="12">
        <v>38498</v>
      </c>
      <c r="E75" s="27">
        <v>13.9</v>
      </c>
    </row>
    <row r="76" spans="1:5" ht="15">
      <c r="A76" s="6" t="s">
        <v>66</v>
      </c>
      <c r="B76" s="28" t="s">
        <v>51</v>
      </c>
      <c r="C76" s="11" t="s">
        <v>61</v>
      </c>
      <c r="D76" s="31">
        <v>38725</v>
      </c>
      <c r="E76" s="26">
        <v>13.6</v>
      </c>
    </row>
    <row r="77" spans="1:5" ht="15">
      <c r="A77" s="6" t="s">
        <v>68</v>
      </c>
      <c r="B77" s="30" t="s">
        <v>82</v>
      </c>
      <c r="C77" s="11" t="s">
        <v>88</v>
      </c>
      <c r="D77" s="12">
        <v>38610</v>
      </c>
      <c r="E77" s="27">
        <v>13.45</v>
      </c>
    </row>
    <row r="78" spans="1:5" ht="15">
      <c r="A78" s="6" t="s">
        <v>70</v>
      </c>
      <c r="B78" s="9" t="s">
        <v>82</v>
      </c>
      <c r="C78" s="11" t="s">
        <v>83</v>
      </c>
      <c r="D78" s="12">
        <v>38800</v>
      </c>
      <c r="E78" s="26">
        <v>13.05</v>
      </c>
    </row>
    <row r="79" spans="1:5" ht="15">
      <c r="A79" s="6" t="s">
        <v>73</v>
      </c>
      <c r="B79" s="30" t="s">
        <v>85</v>
      </c>
      <c r="C79" s="11" t="s">
        <v>86</v>
      </c>
      <c r="D79" s="12">
        <v>38414</v>
      </c>
      <c r="E79" s="27">
        <v>12.8</v>
      </c>
    </row>
    <row r="80" spans="1:5" ht="15">
      <c r="A80" s="6" t="s">
        <v>76</v>
      </c>
      <c r="B80" s="9" t="s">
        <v>82</v>
      </c>
      <c r="C80" s="11" t="s">
        <v>90</v>
      </c>
      <c r="D80" s="12">
        <v>38873</v>
      </c>
      <c r="E80" s="26">
        <v>12.25</v>
      </c>
    </row>
    <row r="81" spans="1:5" ht="15">
      <c r="A81" s="6" t="s">
        <v>79</v>
      </c>
      <c r="B81" s="28" t="s">
        <v>34</v>
      </c>
      <c r="C81" s="11" t="s">
        <v>92</v>
      </c>
      <c r="D81" s="12">
        <v>39045</v>
      </c>
      <c r="E81" s="27">
        <v>11.65</v>
      </c>
    </row>
    <row r="82" spans="1:5" ht="15">
      <c r="A82" s="6"/>
      <c r="B82" s="41"/>
      <c r="C82" s="41"/>
      <c r="D82" s="41"/>
      <c r="E82" s="41"/>
    </row>
    <row r="83" spans="1:6" ht="15">
      <c r="A83" s="191" t="s">
        <v>94</v>
      </c>
      <c r="B83" s="192"/>
      <c r="C83" s="192"/>
      <c r="D83" s="192"/>
      <c r="E83" s="192"/>
      <c r="F83" s="193"/>
    </row>
    <row r="84" spans="1:6" ht="15">
      <c r="A84" s="194"/>
      <c r="B84" s="195"/>
      <c r="C84" s="195"/>
      <c r="D84" s="195"/>
      <c r="E84" s="195"/>
      <c r="F84" s="196"/>
    </row>
    <row r="85" spans="1:5" ht="15">
      <c r="A85" s="52" t="s">
        <v>2</v>
      </c>
      <c r="B85" s="42" t="s">
        <v>3</v>
      </c>
      <c r="C85" s="42" t="s">
        <v>4</v>
      </c>
      <c r="D85" s="42" t="s">
        <v>5</v>
      </c>
      <c r="E85" s="43" t="s">
        <v>7</v>
      </c>
    </row>
    <row r="86" spans="1:5" ht="15">
      <c r="A86" s="2" t="s">
        <v>11</v>
      </c>
      <c r="B86" s="9" t="s">
        <v>12</v>
      </c>
      <c r="C86" s="11" t="s">
        <v>49</v>
      </c>
      <c r="D86" s="12">
        <v>39365</v>
      </c>
      <c r="E86" s="26">
        <v>13.45</v>
      </c>
    </row>
    <row r="87" spans="1:5" ht="15">
      <c r="A87" s="21" t="s">
        <v>14</v>
      </c>
      <c r="B87" s="28" t="s">
        <v>47</v>
      </c>
      <c r="C87" s="11" t="s">
        <v>48</v>
      </c>
      <c r="D87" s="12">
        <v>38384</v>
      </c>
      <c r="E87" s="26">
        <v>13.45</v>
      </c>
    </row>
    <row r="88" spans="1:5" ht="15">
      <c r="A88" s="21" t="s">
        <v>16</v>
      </c>
      <c r="B88" s="9" t="s">
        <v>43</v>
      </c>
      <c r="C88" s="11" t="s">
        <v>44</v>
      </c>
      <c r="D88" s="12">
        <v>39255</v>
      </c>
      <c r="E88" s="27">
        <v>13.4</v>
      </c>
    </row>
    <row r="89" spans="1:5" ht="15">
      <c r="A89" s="6" t="s">
        <v>19</v>
      </c>
      <c r="B89" s="9" t="s">
        <v>36</v>
      </c>
      <c r="C89" s="11" t="s">
        <v>65</v>
      </c>
      <c r="D89" s="12">
        <v>38498</v>
      </c>
      <c r="E89" s="26">
        <v>13.3</v>
      </c>
    </row>
    <row r="90" spans="1:5" ht="15">
      <c r="A90" s="6" t="s">
        <v>22</v>
      </c>
      <c r="B90" s="28" t="s">
        <v>51</v>
      </c>
      <c r="C90" s="11" t="s">
        <v>52</v>
      </c>
      <c r="D90" s="31">
        <v>38856</v>
      </c>
      <c r="E90" s="26">
        <v>13.05</v>
      </c>
    </row>
    <row r="91" spans="1:5" ht="15">
      <c r="A91" s="6" t="s">
        <v>24</v>
      </c>
      <c r="B91" s="28" t="s">
        <v>45</v>
      </c>
      <c r="C91" s="11" t="s">
        <v>46</v>
      </c>
      <c r="D91" s="12">
        <v>38934</v>
      </c>
      <c r="E91" s="27">
        <v>12.75</v>
      </c>
    </row>
    <row r="92" spans="1:5" ht="15">
      <c r="A92" s="6" t="s">
        <v>27</v>
      </c>
      <c r="B92" s="28" t="s">
        <v>51</v>
      </c>
      <c r="C92" s="11" t="s">
        <v>61</v>
      </c>
      <c r="D92" s="31">
        <v>38725</v>
      </c>
      <c r="E92" s="26">
        <v>12.5</v>
      </c>
    </row>
    <row r="93" spans="1:5" ht="15">
      <c r="A93" s="6" t="s">
        <v>30</v>
      </c>
      <c r="B93" s="9" t="s">
        <v>54</v>
      </c>
      <c r="C93" s="11" t="s">
        <v>55</v>
      </c>
      <c r="D93" s="12">
        <v>38530</v>
      </c>
      <c r="E93" s="27">
        <v>12.5</v>
      </c>
    </row>
    <row r="94" spans="1:5" ht="15">
      <c r="A94" s="6" t="s">
        <v>33</v>
      </c>
      <c r="B94" s="28" t="s">
        <v>51</v>
      </c>
      <c r="C94" s="11" t="s">
        <v>63</v>
      </c>
      <c r="D94" s="35">
        <v>38699</v>
      </c>
      <c r="E94" s="26">
        <v>12.35</v>
      </c>
    </row>
    <row r="95" spans="1:5" ht="15">
      <c r="A95" s="6" t="s">
        <v>50</v>
      </c>
      <c r="B95" s="29" t="s">
        <v>71</v>
      </c>
      <c r="C95" s="11" t="s">
        <v>72</v>
      </c>
      <c r="D95" s="12">
        <v>38722</v>
      </c>
      <c r="E95" s="27">
        <v>12.25</v>
      </c>
    </row>
    <row r="96" spans="1:5" ht="15">
      <c r="A96" s="6" t="s">
        <v>53</v>
      </c>
      <c r="B96" s="28" t="s">
        <v>51</v>
      </c>
      <c r="C96" s="11" t="s">
        <v>69</v>
      </c>
      <c r="D96" s="31">
        <v>38689</v>
      </c>
      <c r="E96" s="26">
        <v>12.1</v>
      </c>
    </row>
    <row r="97" spans="1:5" ht="15">
      <c r="A97" s="6" t="s">
        <v>56</v>
      </c>
      <c r="B97" s="28" t="s">
        <v>43</v>
      </c>
      <c r="C97" s="11" t="s">
        <v>57</v>
      </c>
      <c r="D97" s="12">
        <v>39389</v>
      </c>
      <c r="E97" s="27">
        <v>12.05</v>
      </c>
    </row>
    <row r="98" spans="1:5" ht="15">
      <c r="A98" s="6" t="s">
        <v>58</v>
      </c>
      <c r="B98" s="28" t="s">
        <v>74</v>
      </c>
      <c r="C98" s="11" t="s">
        <v>80</v>
      </c>
      <c r="D98" s="12">
        <v>39036</v>
      </c>
      <c r="E98" s="26">
        <v>12.05</v>
      </c>
    </row>
    <row r="99" spans="1:5" ht="15">
      <c r="A99" s="6" t="s">
        <v>60</v>
      </c>
      <c r="B99" s="28" t="s">
        <v>77</v>
      </c>
      <c r="C99" s="11" t="s">
        <v>78</v>
      </c>
      <c r="D99" s="12">
        <v>38432</v>
      </c>
      <c r="E99" s="27">
        <v>11.8</v>
      </c>
    </row>
    <row r="100" spans="1:5" ht="15">
      <c r="A100" s="6" t="s">
        <v>62</v>
      </c>
      <c r="B100" s="28" t="s">
        <v>41</v>
      </c>
      <c r="C100" s="11" t="s">
        <v>59</v>
      </c>
      <c r="D100" s="12">
        <v>38465</v>
      </c>
      <c r="E100" s="26">
        <v>11.7</v>
      </c>
    </row>
    <row r="101" spans="1:5" ht="15">
      <c r="A101" s="6" t="s">
        <v>64</v>
      </c>
      <c r="B101" s="30" t="s">
        <v>82</v>
      </c>
      <c r="C101" s="11" t="s">
        <v>83</v>
      </c>
      <c r="D101" s="12">
        <v>38800</v>
      </c>
      <c r="E101" s="27">
        <v>11.5</v>
      </c>
    </row>
    <row r="102" spans="1:5" ht="15">
      <c r="A102" s="6" t="s">
        <v>66</v>
      </c>
      <c r="B102" s="9" t="s">
        <v>82</v>
      </c>
      <c r="C102" s="11" t="s">
        <v>90</v>
      </c>
      <c r="D102" s="12">
        <v>38873</v>
      </c>
      <c r="E102" s="26">
        <v>11.45</v>
      </c>
    </row>
    <row r="103" spans="1:5" ht="15">
      <c r="A103" s="6" t="s">
        <v>68</v>
      </c>
      <c r="B103" s="30" t="s">
        <v>85</v>
      </c>
      <c r="C103" s="11" t="s">
        <v>86</v>
      </c>
      <c r="D103" s="12">
        <v>38414</v>
      </c>
      <c r="E103" s="27">
        <v>11.4</v>
      </c>
    </row>
    <row r="104" spans="1:5" ht="15">
      <c r="A104" s="6" t="s">
        <v>70</v>
      </c>
      <c r="B104" s="9" t="s">
        <v>74</v>
      </c>
      <c r="C104" s="11" t="s">
        <v>75</v>
      </c>
      <c r="D104" s="12">
        <v>38637</v>
      </c>
      <c r="E104" s="26">
        <v>11.05</v>
      </c>
    </row>
    <row r="105" spans="1:5" ht="15">
      <c r="A105" s="6" t="s">
        <v>73</v>
      </c>
      <c r="B105" s="39" t="s">
        <v>34</v>
      </c>
      <c r="C105" s="11" t="s">
        <v>92</v>
      </c>
      <c r="D105" s="12">
        <v>39045</v>
      </c>
      <c r="E105" s="27">
        <v>11</v>
      </c>
    </row>
    <row r="106" spans="1:5" ht="15">
      <c r="A106" s="6" t="s">
        <v>76</v>
      </c>
      <c r="B106" s="9" t="s">
        <v>36</v>
      </c>
      <c r="C106" s="11" t="s">
        <v>67</v>
      </c>
      <c r="D106" s="12">
        <v>38663</v>
      </c>
      <c r="E106" s="26">
        <v>10.4</v>
      </c>
    </row>
    <row r="107" spans="1:5" ht="15">
      <c r="A107" s="6" t="s">
        <v>79</v>
      </c>
      <c r="B107" s="9" t="s">
        <v>82</v>
      </c>
      <c r="C107" s="11" t="s">
        <v>88</v>
      </c>
      <c r="D107" s="12">
        <v>38610</v>
      </c>
      <c r="E107" s="27">
        <v>10.3</v>
      </c>
    </row>
    <row r="108" spans="1:5" ht="15">
      <c r="A108" s="47"/>
      <c r="B108" s="41"/>
      <c r="C108" s="41"/>
      <c r="D108" s="41"/>
      <c r="E108" s="41"/>
    </row>
    <row r="109" spans="1:6" ht="15">
      <c r="A109" s="197" t="s">
        <v>95</v>
      </c>
      <c r="B109" s="198"/>
      <c r="C109" s="198"/>
      <c r="D109" s="198"/>
      <c r="E109" s="198"/>
      <c r="F109" s="199"/>
    </row>
    <row r="110" spans="1:6" ht="15">
      <c r="A110" s="200"/>
      <c r="B110" s="201"/>
      <c r="C110" s="201"/>
      <c r="D110" s="201"/>
      <c r="E110" s="201"/>
      <c r="F110" s="202"/>
    </row>
    <row r="111" spans="1:5" ht="15">
      <c r="A111" s="52" t="s">
        <v>2</v>
      </c>
      <c r="B111" s="42" t="s">
        <v>3</v>
      </c>
      <c r="C111" s="42" t="s">
        <v>4</v>
      </c>
      <c r="D111" s="42" t="s">
        <v>5</v>
      </c>
      <c r="E111" s="44" t="s">
        <v>8</v>
      </c>
    </row>
    <row r="112" spans="1:5" ht="15">
      <c r="A112" s="2" t="s">
        <v>11</v>
      </c>
      <c r="B112" s="9" t="s">
        <v>36</v>
      </c>
      <c r="C112" s="11" t="s">
        <v>67</v>
      </c>
      <c r="D112" s="12">
        <v>38663</v>
      </c>
      <c r="E112" s="26">
        <v>13.9</v>
      </c>
    </row>
    <row r="113" spans="1:5" ht="15">
      <c r="A113" s="21" t="s">
        <v>14</v>
      </c>
      <c r="B113" s="28" t="s">
        <v>51</v>
      </c>
      <c r="C113" s="11" t="s">
        <v>52</v>
      </c>
      <c r="D113" s="31">
        <v>38856</v>
      </c>
      <c r="E113" s="26">
        <v>13.7</v>
      </c>
    </row>
    <row r="114" spans="1:5" ht="15">
      <c r="A114" s="21" t="s">
        <v>16</v>
      </c>
      <c r="B114" s="28" t="s">
        <v>41</v>
      </c>
      <c r="C114" s="11" t="s">
        <v>59</v>
      </c>
      <c r="D114" s="12">
        <v>38465</v>
      </c>
      <c r="E114" s="26">
        <v>13.7</v>
      </c>
    </row>
    <row r="115" spans="1:5" ht="15">
      <c r="A115" s="6" t="s">
        <v>19</v>
      </c>
      <c r="B115" s="28" t="s">
        <v>51</v>
      </c>
      <c r="C115" s="11" t="s">
        <v>61</v>
      </c>
      <c r="D115" s="31">
        <v>38725</v>
      </c>
      <c r="E115" s="27">
        <v>13.6</v>
      </c>
    </row>
    <row r="116" spans="1:5" ht="15">
      <c r="A116" s="6" t="s">
        <v>22</v>
      </c>
      <c r="B116" s="28" t="s">
        <v>45</v>
      </c>
      <c r="C116" s="11" t="s">
        <v>46</v>
      </c>
      <c r="D116" s="12">
        <v>38934</v>
      </c>
      <c r="E116" s="26">
        <v>13.55</v>
      </c>
    </row>
    <row r="117" spans="1:5" ht="15">
      <c r="A117" s="6" t="s">
        <v>24</v>
      </c>
      <c r="B117" s="28" t="s">
        <v>47</v>
      </c>
      <c r="C117" s="11" t="s">
        <v>48</v>
      </c>
      <c r="D117" s="12">
        <v>38384</v>
      </c>
      <c r="E117" s="26">
        <v>13.35</v>
      </c>
    </row>
    <row r="118" spans="1:5" ht="15">
      <c r="A118" s="6" t="s">
        <v>27</v>
      </c>
      <c r="B118" s="28" t="s">
        <v>43</v>
      </c>
      <c r="C118" s="11" t="s">
        <v>57</v>
      </c>
      <c r="D118" s="12">
        <v>39389</v>
      </c>
      <c r="E118" s="26">
        <v>13.1</v>
      </c>
    </row>
    <row r="119" spans="1:5" ht="15">
      <c r="A119" s="6" t="s">
        <v>30</v>
      </c>
      <c r="B119" s="9" t="s">
        <v>12</v>
      </c>
      <c r="C119" s="11" t="s">
        <v>49</v>
      </c>
      <c r="D119" s="12">
        <v>39365</v>
      </c>
      <c r="E119" s="27">
        <v>13.05</v>
      </c>
    </row>
    <row r="120" spans="1:5" ht="15">
      <c r="A120" s="6" t="s">
        <v>33</v>
      </c>
      <c r="B120" s="9" t="s">
        <v>43</v>
      </c>
      <c r="C120" s="11" t="s">
        <v>44</v>
      </c>
      <c r="D120" s="12">
        <v>39255</v>
      </c>
      <c r="E120" s="26">
        <v>13.05</v>
      </c>
    </row>
    <row r="121" spans="1:5" ht="15">
      <c r="A121" s="6" t="s">
        <v>50</v>
      </c>
      <c r="B121" s="9" t="s">
        <v>82</v>
      </c>
      <c r="C121" s="11" t="s">
        <v>83</v>
      </c>
      <c r="D121" s="12">
        <v>38800</v>
      </c>
      <c r="E121" s="27">
        <v>13</v>
      </c>
    </row>
    <row r="122" spans="1:5" ht="15">
      <c r="A122" s="6" t="s">
        <v>53</v>
      </c>
      <c r="B122" s="28" t="s">
        <v>51</v>
      </c>
      <c r="C122" s="11" t="s">
        <v>69</v>
      </c>
      <c r="D122" s="31">
        <v>38689</v>
      </c>
      <c r="E122" s="26">
        <v>13</v>
      </c>
    </row>
    <row r="123" spans="1:5" ht="15">
      <c r="A123" s="6" t="s">
        <v>56</v>
      </c>
      <c r="B123" s="28" t="s">
        <v>51</v>
      </c>
      <c r="C123" s="11" t="s">
        <v>63</v>
      </c>
      <c r="D123" s="35">
        <v>38699</v>
      </c>
      <c r="E123" s="27">
        <v>12.95</v>
      </c>
    </row>
    <row r="124" spans="1:5" ht="15">
      <c r="A124" s="6" t="s">
        <v>58</v>
      </c>
      <c r="B124" s="9" t="s">
        <v>74</v>
      </c>
      <c r="C124" s="11" t="s">
        <v>75</v>
      </c>
      <c r="D124" s="12">
        <v>38637</v>
      </c>
      <c r="E124" s="26">
        <v>12.8</v>
      </c>
    </row>
    <row r="125" spans="1:5" ht="15">
      <c r="A125" s="6" t="s">
        <v>60</v>
      </c>
      <c r="B125" s="9" t="s">
        <v>36</v>
      </c>
      <c r="C125" s="11" t="s">
        <v>65</v>
      </c>
      <c r="D125" s="12">
        <v>38498</v>
      </c>
      <c r="E125" s="27">
        <v>12.1</v>
      </c>
    </row>
    <row r="126" spans="1:5" ht="15">
      <c r="A126" s="6" t="s">
        <v>62</v>
      </c>
      <c r="B126" s="9" t="s">
        <v>54</v>
      </c>
      <c r="C126" s="11" t="s">
        <v>55</v>
      </c>
      <c r="D126" s="12">
        <v>38530</v>
      </c>
      <c r="E126" s="26">
        <v>11.75</v>
      </c>
    </row>
    <row r="127" spans="1:5" ht="15">
      <c r="A127" s="6" t="s">
        <v>64</v>
      </c>
      <c r="B127" s="39" t="s">
        <v>77</v>
      </c>
      <c r="C127" s="11" t="s">
        <v>78</v>
      </c>
      <c r="D127" s="12">
        <v>38432</v>
      </c>
      <c r="E127" s="27">
        <v>11.7</v>
      </c>
    </row>
    <row r="128" spans="1:5" ht="15">
      <c r="A128" s="6" t="s">
        <v>66</v>
      </c>
      <c r="B128" s="9" t="s">
        <v>82</v>
      </c>
      <c r="C128" s="11" t="s">
        <v>90</v>
      </c>
      <c r="D128" s="12">
        <v>38873</v>
      </c>
      <c r="E128" s="26">
        <v>11.5</v>
      </c>
    </row>
    <row r="129" spans="1:5" ht="15">
      <c r="A129" s="6" t="s">
        <v>68</v>
      </c>
      <c r="B129" s="39" t="s">
        <v>34</v>
      </c>
      <c r="C129" s="11" t="s">
        <v>92</v>
      </c>
      <c r="D129" s="12">
        <v>39045</v>
      </c>
      <c r="E129" s="27">
        <v>11.3</v>
      </c>
    </row>
    <row r="130" spans="1:5" ht="15">
      <c r="A130" s="6" t="s">
        <v>70</v>
      </c>
      <c r="B130" s="29" t="s">
        <v>71</v>
      </c>
      <c r="C130" s="11" t="s">
        <v>72</v>
      </c>
      <c r="D130" s="12">
        <v>38722</v>
      </c>
      <c r="E130" s="26">
        <v>11.3</v>
      </c>
    </row>
    <row r="131" spans="1:5" ht="15">
      <c r="A131" s="6" t="s">
        <v>73</v>
      </c>
      <c r="B131" s="39" t="s">
        <v>74</v>
      </c>
      <c r="C131" s="11" t="s">
        <v>80</v>
      </c>
      <c r="D131" s="12">
        <v>39036</v>
      </c>
      <c r="E131" s="27">
        <v>11</v>
      </c>
    </row>
    <row r="132" spans="1:5" ht="15">
      <c r="A132" s="6" t="s">
        <v>76</v>
      </c>
      <c r="B132" s="9" t="s">
        <v>85</v>
      </c>
      <c r="C132" s="11" t="s">
        <v>86</v>
      </c>
      <c r="D132" s="12">
        <v>38414</v>
      </c>
      <c r="E132" s="26">
        <v>10.5</v>
      </c>
    </row>
    <row r="133" spans="1:5" ht="15">
      <c r="A133" s="6" t="s">
        <v>79</v>
      </c>
      <c r="B133" s="9" t="s">
        <v>82</v>
      </c>
      <c r="C133" s="11" t="s">
        <v>88</v>
      </c>
      <c r="D133" s="12">
        <v>38610</v>
      </c>
      <c r="E133" s="27">
        <v>10.15</v>
      </c>
    </row>
    <row r="134" spans="1:6" ht="15">
      <c r="A134" s="23"/>
      <c r="B134" s="23"/>
      <c r="C134" s="23"/>
      <c r="D134" s="23"/>
      <c r="E134" s="23"/>
      <c r="F134" s="23"/>
    </row>
    <row r="135" spans="1:6" ht="15">
      <c r="A135" s="208" t="s">
        <v>96</v>
      </c>
      <c r="B135" s="208"/>
      <c r="C135" s="208"/>
      <c r="D135" s="208"/>
      <c r="E135" s="208"/>
      <c r="F135" s="208"/>
    </row>
    <row r="136" spans="1:6" ht="15">
      <c r="A136" s="209"/>
      <c r="B136" s="209"/>
      <c r="C136" s="209"/>
      <c r="D136" s="209"/>
      <c r="E136" s="209"/>
      <c r="F136" s="209"/>
    </row>
    <row r="137" spans="1:5" ht="15">
      <c r="A137" s="52" t="s">
        <v>2</v>
      </c>
      <c r="B137" s="42" t="s">
        <v>3</v>
      </c>
      <c r="C137" s="42" t="s">
        <v>4</v>
      </c>
      <c r="D137" s="42" t="s">
        <v>5</v>
      </c>
      <c r="E137" s="45" t="s">
        <v>9</v>
      </c>
    </row>
    <row r="138" spans="1:5" ht="15">
      <c r="A138" s="2" t="s">
        <v>11</v>
      </c>
      <c r="B138" s="40" t="s">
        <v>54</v>
      </c>
      <c r="C138" s="13" t="s">
        <v>55</v>
      </c>
      <c r="D138" s="14">
        <v>38530</v>
      </c>
      <c r="E138" s="27">
        <v>14.75</v>
      </c>
    </row>
    <row r="139" spans="1:5" ht="15">
      <c r="A139" s="21" t="s">
        <v>14</v>
      </c>
      <c r="B139" s="28" t="s">
        <v>43</v>
      </c>
      <c r="C139" s="11" t="s">
        <v>57</v>
      </c>
      <c r="D139" s="12">
        <v>39389</v>
      </c>
      <c r="E139" s="27">
        <v>14.5</v>
      </c>
    </row>
    <row r="140" spans="1:5" ht="15">
      <c r="A140" s="21" t="s">
        <v>16</v>
      </c>
      <c r="B140" s="9" t="s">
        <v>12</v>
      </c>
      <c r="C140" s="11" t="s">
        <v>49</v>
      </c>
      <c r="D140" s="12">
        <v>39365</v>
      </c>
      <c r="E140" s="27">
        <v>14.25</v>
      </c>
    </row>
    <row r="141" spans="1:5" ht="15">
      <c r="A141" s="6" t="s">
        <v>19</v>
      </c>
      <c r="B141" s="28" t="s">
        <v>45</v>
      </c>
      <c r="C141" s="11" t="s">
        <v>46</v>
      </c>
      <c r="D141" s="12">
        <v>38934</v>
      </c>
      <c r="E141" s="26">
        <v>14.1</v>
      </c>
    </row>
    <row r="142" spans="1:5" ht="15">
      <c r="A142" s="6" t="s">
        <v>22</v>
      </c>
      <c r="B142" s="28" t="s">
        <v>41</v>
      </c>
      <c r="C142" s="11" t="s">
        <v>42</v>
      </c>
      <c r="D142" s="12">
        <v>38735</v>
      </c>
      <c r="E142" s="27">
        <v>14</v>
      </c>
    </row>
    <row r="143" spans="1:5" ht="15">
      <c r="A143" s="6" t="s">
        <v>24</v>
      </c>
      <c r="B143" s="9" t="s">
        <v>43</v>
      </c>
      <c r="C143" s="11" t="s">
        <v>44</v>
      </c>
      <c r="D143" s="12">
        <v>39255</v>
      </c>
      <c r="E143" s="26">
        <v>13.95</v>
      </c>
    </row>
    <row r="144" spans="1:5" ht="15">
      <c r="A144" s="6" t="s">
        <v>27</v>
      </c>
      <c r="B144" s="28" t="s">
        <v>74</v>
      </c>
      <c r="C144" s="11" t="s">
        <v>80</v>
      </c>
      <c r="D144" s="12">
        <v>39036</v>
      </c>
      <c r="E144" s="27">
        <v>13.65</v>
      </c>
    </row>
    <row r="145" spans="1:5" ht="15">
      <c r="A145" s="6" t="s">
        <v>30</v>
      </c>
      <c r="B145" s="28" t="s">
        <v>41</v>
      </c>
      <c r="C145" s="11" t="s">
        <v>59</v>
      </c>
      <c r="D145" s="12">
        <v>38465</v>
      </c>
      <c r="E145" s="26">
        <v>13.65</v>
      </c>
    </row>
    <row r="146" spans="1:5" ht="15">
      <c r="A146" s="6" t="s">
        <v>33</v>
      </c>
      <c r="B146" s="28" t="s">
        <v>47</v>
      </c>
      <c r="C146" s="11" t="s">
        <v>48</v>
      </c>
      <c r="D146" s="12">
        <v>38384</v>
      </c>
      <c r="E146" s="27">
        <v>13.6</v>
      </c>
    </row>
    <row r="147" spans="1:5" ht="15">
      <c r="A147" s="6" t="s">
        <v>50</v>
      </c>
      <c r="B147" s="28" t="s">
        <v>51</v>
      </c>
      <c r="C147" s="11" t="s">
        <v>52</v>
      </c>
      <c r="D147" s="31">
        <v>38856</v>
      </c>
      <c r="E147" s="26">
        <v>13.55</v>
      </c>
    </row>
    <row r="148" spans="1:5" ht="15">
      <c r="A148" s="6" t="s">
        <v>53</v>
      </c>
      <c r="B148" s="9" t="s">
        <v>36</v>
      </c>
      <c r="C148" s="11" t="s">
        <v>67</v>
      </c>
      <c r="D148" s="12">
        <v>38663</v>
      </c>
      <c r="E148" s="27">
        <v>13.45</v>
      </c>
    </row>
    <row r="149" spans="1:5" ht="15">
      <c r="A149" s="6" t="s">
        <v>56</v>
      </c>
      <c r="B149" s="9" t="s">
        <v>74</v>
      </c>
      <c r="C149" s="11" t="s">
        <v>75</v>
      </c>
      <c r="D149" s="12">
        <v>38637</v>
      </c>
      <c r="E149" s="26">
        <v>13.3</v>
      </c>
    </row>
    <row r="150" spans="1:5" ht="15">
      <c r="A150" s="6" t="s">
        <v>58</v>
      </c>
      <c r="B150" s="28" t="s">
        <v>51</v>
      </c>
      <c r="C150" s="11" t="s">
        <v>63</v>
      </c>
      <c r="D150" s="35">
        <v>38699</v>
      </c>
      <c r="E150" s="27">
        <v>13.25</v>
      </c>
    </row>
    <row r="151" spans="1:5" ht="15">
      <c r="A151" s="6" t="s">
        <v>60</v>
      </c>
      <c r="B151" s="9" t="s">
        <v>36</v>
      </c>
      <c r="C151" s="11" t="s">
        <v>65</v>
      </c>
      <c r="D151" s="12">
        <v>38498</v>
      </c>
      <c r="E151" s="26">
        <v>13.2</v>
      </c>
    </row>
    <row r="152" spans="1:5" ht="15">
      <c r="A152" s="6" t="s">
        <v>62</v>
      </c>
      <c r="B152" s="29" t="s">
        <v>71</v>
      </c>
      <c r="C152" s="11" t="s">
        <v>72</v>
      </c>
      <c r="D152" s="12">
        <v>38722</v>
      </c>
      <c r="E152" s="27">
        <v>13.15</v>
      </c>
    </row>
    <row r="153" spans="1:5" ht="15">
      <c r="A153" s="6" t="s">
        <v>64</v>
      </c>
      <c r="B153" s="28" t="s">
        <v>77</v>
      </c>
      <c r="C153" s="11" t="s">
        <v>78</v>
      </c>
      <c r="D153" s="12">
        <v>38432</v>
      </c>
      <c r="E153" s="26">
        <v>13.15</v>
      </c>
    </row>
    <row r="154" spans="1:5" ht="15">
      <c r="A154" s="6" t="s">
        <v>66</v>
      </c>
      <c r="B154" s="39" t="s">
        <v>51</v>
      </c>
      <c r="C154" s="11" t="s">
        <v>61</v>
      </c>
      <c r="D154" s="31">
        <v>38725</v>
      </c>
      <c r="E154" s="27">
        <v>12.9</v>
      </c>
    </row>
    <row r="155" spans="1:5" ht="15">
      <c r="A155" s="6" t="s">
        <v>68</v>
      </c>
      <c r="B155" s="28" t="s">
        <v>51</v>
      </c>
      <c r="C155" s="11" t="s">
        <v>69</v>
      </c>
      <c r="D155" s="31">
        <v>38689</v>
      </c>
      <c r="E155" s="26">
        <v>12.6</v>
      </c>
    </row>
    <row r="156" spans="1:5" ht="15">
      <c r="A156" s="6" t="s">
        <v>70</v>
      </c>
      <c r="B156" s="30" t="s">
        <v>82</v>
      </c>
      <c r="C156" s="11" t="s">
        <v>83</v>
      </c>
      <c r="D156" s="12">
        <v>38800</v>
      </c>
      <c r="E156" s="27">
        <v>12.25</v>
      </c>
    </row>
    <row r="157" spans="1:5" ht="15">
      <c r="A157" s="6" t="s">
        <v>73</v>
      </c>
      <c r="B157" s="9" t="s">
        <v>82</v>
      </c>
      <c r="C157" s="11" t="s">
        <v>88</v>
      </c>
      <c r="D157" s="12">
        <v>38610</v>
      </c>
      <c r="E157" s="26">
        <v>12.15</v>
      </c>
    </row>
    <row r="158" spans="1:5" ht="15">
      <c r="A158" s="6" t="s">
        <v>76</v>
      </c>
      <c r="B158" s="30" t="s">
        <v>85</v>
      </c>
      <c r="C158" s="11" t="s">
        <v>86</v>
      </c>
      <c r="D158" s="12">
        <v>38414</v>
      </c>
      <c r="E158" s="27">
        <v>12.1</v>
      </c>
    </row>
    <row r="159" spans="1:5" ht="15">
      <c r="A159" s="6" t="s">
        <v>79</v>
      </c>
      <c r="B159" s="28" t="s">
        <v>34</v>
      </c>
      <c r="C159" s="11" t="s">
        <v>92</v>
      </c>
      <c r="D159" s="12">
        <v>39045</v>
      </c>
      <c r="E159" s="26">
        <v>10.35</v>
      </c>
    </row>
    <row r="160" spans="1:5" ht="15">
      <c r="A160" s="6" t="s">
        <v>81</v>
      </c>
      <c r="B160" s="9" t="s">
        <v>82</v>
      </c>
      <c r="C160" s="11" t="s">
        <v>90</v>
      </c>
      <c r="D160" s="12">
        <v>38873</v>
      </c>
      <c r="E160" s="27">
        <v>10.35</v>
      </c>
    </row>
    <row r="162" spans="1:10" ht="18">
      <c r="A162" s="65" t="s">
        <v>166</v>
      </c>
      <c r="B162" s="48"/>
      <c r="C162" s="48"/>
      <c r="D162" s="48"/>
      <c r="E162" s="48"/>
      <c r="F162" s="48"/>
      <c r="G162" s="48"/>
      <c r="H162" s="48"/>
      <c r="I162" s="48"/>
      <c r="J162" s="48"/>
    </row>
    <row r="163" spans="1:10" ht="15.75" thickBot="1">
      <c r="A163" s="49"/>
      <c r="B163" s="48"/>
      <c r="C163" s="48"/>
      <c r="D163" s="48"/>
      <c r="E163" s="48"/>
      <c r="F163" s="48"/>
      <c r="G163" s="48"/>
      <c r="H163" s="48"/>
      <c r="I163" s="48"/>
      <c r="J163" s="48"/>
    </row>
    <row r="164" spans="1:9" ht="15.75" thickBot="1">
      <c r="A164" s="53" t="s">
        <v>2</v>
      </c>
      <c r="B164" s="15" t="s">
        <v>3</v>
      </c>
      <c r="C164" s="15" t="s">
        <v>4</v>
      </c>
      <c r="D164" s="15" t="s">
        <v>5</v>
      </c>
      <c r="E164" s="16" t="s">
        <v>6</v>
      </c>
      <c r="F164" s="17" t="s">
        <v>7</v>
      </c>
      <c r="G164" s="18" t="s">
        <v>8</v>
      </c>
      <c r="H164" s="19" t="s">
        <v>9</v>
      </c>
      <c r="I164" s="51" t="s">
        <v>10</v>
      </c>
    </row>
    <row r="165" spans="1:9" ht="15">
      <c r="A165" s="2" t="s">
        <v>11</v>
      </c>
      <c r="B165" s="39" t="s">
        <v>71</v>
      </c>
      <c r="C165" s="13" t="s">
        <v>97</v>
      </c>
      <c r="D165" s="14">
        <v>37295</v>
      </c>
      <c r="E165" s="27">
        <v>16.25</v>
      </c>
      <c r="F165" s="27">
        <v>14.3</v>
      </c>
      <c r="G165" s="27">
        <v>15.9</v>
      </c>
      <c r="H165" s="27">
        <v>14.7</v>
      </c>
      <c r="I165" s="22">
        <v>61.150000000000006</v>
      </c>
    </row>
    <row r="166" spans="1:9" ht="15">
      <c r="A166" s="21" t="s">
        <v>14</v>
      </c>
      <c r="B166" s="8" t="s">
        <v>17</v>
      </c>
      <c r="C166" s="11" t="s">
        <v>98</v>
      </c>
      <c r="D166" s="12">
        <v>38166</v>
      </c>
      <c r="E166" s="26">
        <v>16.15</v>
      </c>
      <c r="F166" s="26">
        <v>14.1</v>
      </c>
      <c r="G166" s="26">
        <v>14.9</v>
      </c>
      <c r="H166" s="26">
        <v>14.45</v>
      </c>
      <c r="I166" s="4">
        <v>59.599999999999994</v>
      </c>
    </row>
    <row r="167" spans="1:9" ht="15">
      <c r="A167" s="21" t="s">
        <v>16</v>
      </c>
      <c r="B167" s="8" t="s">
        <v>17</v>
      </c>
      <c r="C167" s="11" t="s">
        <v>99</v>
      </c>
      <c r="D167" s="12">
        <v>37820</v>
      </c>
      <c r="E167" s="26">
        <v>16</v>
      </c>
      <c r="F167" s="26">
        <v>14.4</v>
      </c>
      <c r="G167" s="26">
        <v>13.9</v>
      </c>
      <c r="H167" s="26">
        <v>15.1</v>
      </c>
      <c r="I167" s="4">
        <v>59.4</v>
      </c>
    </row>
    <row r="168" spans="1:9" ht="15">
      <c r="A168" s="6" t="s">
        <v>19</v>
      </c>
      <c r="B168" s="28" t="s">
        <v>71</v>
      </c>
      <c r="C168" s="11" t="s">
        <v>100</v>
      </c>
      <c r="D168" s="12">
        <v>37904</v>
      </c>
      <c r="E168" s="26">
        <v>15.8</v>
      </c>
      <c r="F168" s="26">
        <v>14.15</v>
      </c>
      <c r="G168" s="26">
        <v>14.75</v>
      </c>
      <c r="H168" s="26">
        <v>14.4</v>
      </c>
      <c r="I168" s="4">
        <v>59.1</v>
      </c>
    </row>
    <row r="169" spans="1:9" ht="15">
      <c r="A169" s="6" t="s">
        <v>22</v>
      </c>
      <c r="B169" s="28" t="s">
        <v>20</v>
      </c>
      <c r="C169" s="11" t="s">
        <v>101</v>
      </c>
      <c r="D169" s="12">
        <v>37418</v>
      </c>
      <c r="E169" s="26">
        <v>16</v>
      </c>
      <c r="F169" s="26">
        <v>14.4</v>
      </c>
      <c r="G169" s="26">
        <v>15.7</v>
      </c>
      <c r="H169" s="26">
        <v>12.75</v>
      </c>
      <c r="I169" s="4">
        <v>58.849999999999994</v>
      </c>
    </row>
    <row r="170" spans="1:9" ht="15">
      <c r="A170" s="6" t="s">
        <v>24</v>
      </c>
      <c r="B170" s="8" t="s">
        <v>102</v>
      </c>
      <c r="C170" s="11" t="s">
        <v>103</v>
      </c>
      <c r="D170" s="12">
        <v>38132</v>
      </c>
      <c r="E170" s="26">
        <v>15.7</v>
      </c>
      <c r="F170" s="26">
        <v>13.1</v>
      </c>
      <c r="G170" s="26">
        <v>14.8</v>
      </c>
      <c r="H170" s="26">
        <v>14.95</v>
      </c>
      <c r="I170" s="4">
        <v>58.55</v>
      </c>
    </row>
    <row r="171" spans="1:9" ht="15">
      <c r="A171" s="6" t="s">
        <v>27</v>
      </c>
      <c r="B171" s="8" t="s">
        <v>51</v>
      </c>
      <c r="C171" s="11" t="s">
        <v>104</v>
      </c>
      <c r="D171" s="31">
        <v>37828</v>
      </c>
      <c r="E171" s="26">
        <v>15.9</v>
      </c>
      <c r="F171" s="26">
        <v>14.15</v>
      </c>
      <c r="G171" s="26">
        <v>14.05</v>
      </c>
      <c r="H171" s="26">
        <v>14.4</v>
      </c>
      <c r="I171" s="4">
        <v>58.5</v>
      </c>
    </row>
    <row r="172" spans="1:9" ht="15">
      <c r="A172" s="6" t="s">
        <v>30</v>
      </c>
      <c r="B172" s="28" t="s">
        <v>105</v>
      </c>
      <c r="C172" s="11" t="s">
        <v>106</v>
      </c>
      <c r="D172" s="12">
        <v>37521</v>
      </c>
      <c r="E172" s="26">
        <v>16.1</v>
      </c>
      <c r="F172" s="26">
        <v>14</v>
      </c>
      <c r="G172" s="26">
        <v>13.65</v>
      </c>
      <c r="H172" s="26">
        <v>14.75</v>
      </c>
      <c r="I172" s="4">
        <v>58.5</v>
      </c>
    </row>
    <row r="173" spans="1:9" ht="15">
      <c r="A173" s="6" t="s">
        <v>33</v>
      </c>
      <c r="B173" s="8" t="s">
        <v>51</v>
      </c>
      <c r="C173" s="11" t="s">
        <v>107</v>
      </c>
      <c r="D173" s="31">
        <v>37414</v>
      </c>
      <c r="E173" s="26">
        <v>15.85</v>
      </c>
      <c r="F173" s="26">
        <v>12.6</v>
      </c>
      <c r="G173" s="26">
        <v>14.9</v>
      </c>
      <c r="H173" s="26">
        <v>14.9</v>
      </c>
      <c r="I173" s="4">
        <v>58.25</v>
      </c>
    </row>
    <row r="174" spans="1:9" ht="15">
      <c r="A174" s="6" t="s">
        <v>50</v>
      </c>
      <c r="B174" s="28" t="s">
        <v>108</v>
      </c>
      <c r="C174" s="11" t="s">
        <v>109</v>
      </c>
      <c r="D174" s="12">
        <v>37681</v>
      </c>
      <c r="E174" s="26">
        <v>15.75</v>
      </c>
      <c r="F174" s="26">
        <v>14</v>
      </c>
      <c r="G174" s="26">
        <v>14.1</v>
      </c>
      <c r="H174" s="26">
        <v>14.1</v>
      </c>
      <c r="I174" s="4">
        <v>57.95</v>
      </c>
    </row>
    <row r="175" spans="1:9" ht="15">
      <c r="A175" s="6" t="s">
        <v>53</v>
      </c>
      <c r="B175" s="28" t="s">
        <v>20</v>
      </c>
      <c r="C175" s="11" t="s">
        <v>110</v>
      </c>
      <c r="D175" s="12">
        <v>38089</v>
      </c>
      <c r="E175" s="26">
        <v>16.2</v>
      </c>
      <c r="F175" s="26">
        <v>14.1</v>
      </c>
      <c r="G175" s="26">
        <v>13.65</v>
      </c>
      <c r="H175" s="26">
        <v>13.7</v>
      </c>
      <c r="I175" s="4">
        <v>57.64999999999999</v>
      </c>
    </row>
    <row r="176" spans="1:9" ht="15">
      <c r="A176" s="6" t="s">
        <v>56</v>
      </c>
      <c r="B176" s="28" t="s">
        <v>20</v>
      </c>
      <c r="C176" s="11" t="s">
        <v>111</v>
      </c>
      <c r="D176" s="12">
        <v>37698</v>
      </c>
      <c r="E176" s="26">
        <v>16.3</v>
      </c>
      <c r="F176" s="26">
        <v>14.4</v>
      </c>
      <c r="G176" s="26">
        <v>14.25</v>
      </c>
      <c r="H176" s="26">
        <v>12.6</v>
      </c>
      <c r="I176" s="4">
        <v>57.550000000000004</v>
      </c>
    </row>
    <row r="177" spans="1:9" ht="15">
      <c r="A177" s="6" t="s">
        <v>58</v>
      </c>
      <c r="B177" s="28" t="s">
        <v>112</v>
      </c>
      <c r="C177" s="11" t="s">
        <v>113</v>
      </c>
      <c r="D177" s="12">
        <v>37640</v>
      </c>
      <c r="E177" s="26">
        <v>15.7</v>
      </c>
      <c r="F177" s="26">
        <v>12.8</v>
      </c>
      <c r="G177" s="26">
        <v>14.65</v>
      </c>
      <c r="H177" s="26">
        <v>14.2</v>
      </c>
      <c r="I177" s="4">
        <v>57.349999999999994</v>
      </c>
    </row>
    <row r="178" spans="1:9" ht="15">
      <c r="A178" s="6" t="s">
        <v>60</v>
      </c>
      <c r="B178" s="8" t="s">
        <v>17</v>
      </c>
      <c r="C178" s="11" t="s">
        <v>114</v>
      </c>
      <c r="D178" s="12">
        <v>38019</v>
      </c>
      <c r="E178" s="26">
        <v>15.85</v>
      </c>
      <c r="F178" s="26">
        <v>13.05</v>
      </c>
      <c r="G178" s="26">
        <v>13.75</v>
      </c>
      <c r="H178" s="26">
        <v>14.3</v>
      </c>
      <c r="I178" s="4">
        <v>56.95</v>
      </c>
    </row>
    <row r="179" spans="1:9" ht="15">
      <c r="A179" s="6" t="s">
        <v>62</v>
      </c>
      <c r="B179" s="28" t="s">
        <v>47</v>
      </c>
      <c r="C179" s="11" t="s">
        <v>115</v>
      </c>
      <c r="D179" s="12">
        <v>37670</v>
      </c>
      <c r="E179" s="26">
        <v>15.6</v>
      </c>
      <c r="F179" s="26">
        <v>13.9</v>
      </c>
      <c r="G179" s="26">
        <v>14.25</v>
      </c>
      <c r="H179" s="26">
        <v>12.8</v>
      </c>
      <c r="I179" s="4">
        <v>56.55</v>
      </c>
    </row>
    <row r="180" spans="1:9" ht="15">
      <c r="A180" s="6" t="s">
        <v>64</v>
      </c>
      <c r="B180" s="28" t="s">
        <v>20</v>
      </c>
      <c r="C180" s="11" t="s">
        <v>116</v>
      </c>
      <c r="D180" s="12">
        <v>37999</v>
      </c>
      <c r="E180" s="26">
        <v>15.7</v>
      </c>
      <c r="F180" s="26">
        <v>14.35</v>
      </c>
      <c r="G180" s="26">
        <v>13.5</v>
      </c>
      <c r="H180" s="26">
        <v>12.6</v>
      </c>
      <c r="I180" s="4">
        <v>56.15</v>
      </c>
    </row>
    <row r="181" spans="1:9" ht="15">
      <c r="A181" s="6" t="s">
        <v>66</v>
      </c>
      <c r="B181" s="8" t="s">
        <v>54</v>
      </c>
      <c r="C181" s="11" t="s">
        <v>117</v>
      </c>
      <c r="D181" s="12">
        <v>37282</v>
      </c>
      <c r="E181" s="26">
        <v>16.3</v>
      </c>
      <c r="F181" s="26">
        <v>12.2</v>
      </c>
      <c r="G181" s="26">
        <v>13.75</v>
      </c>
      <c r="H181" s="26">
        <v>13.8</v>
      </c>
      <c r="I181" s="4">
        <v>56.05</v>
      </c>
    </row>
    <row r="182" spans="1:9" ht="15">
      <c r="A182" s="6" t="s">
        <v>68</v>
      </c>
      <c r="B182" s="28" t="s">
        <v>118</v>
      </c>
      <c r="C182" s="11" t="s">
        <v>119</v>
      </c>
      <c r="D182" s="12">
        <v>37289</v>
      </c>
      <c r="E182" s="26">
        <v>16</v>
      </c>
      <c r="F182" s="26">
        <v>13.85</v>
      </c>
      <c r="G182" s="26">
        <v>12.25</v>
      </c>
      <c r="H182" s="26">
        <v>13.15</v>
      </c>
      <c r="I182" s="4">
        <v>55.25</v>
      </c>
    </row>
    <row r="183" spans="1:9" ht="15">
      <c r="A183" s="6" t="s">
        <v>70</v>
      </c>
      <c r="B183" s="28" t="s">
        <v>120</v>
      </c>
      <c r="C183" s="11" t="s">
        <v>121</v>
      </c>
      <c r="D183" s="12">
        <v>37357</v>
      </c>
      <c r="E183" s="26">
        <v>15.5</v>
      </c>
      <c r="F183" s="26">
        <v>12.75</v>
      </c>
      <c r="G183" s="26">
        <v>13.65</v>
      </c>
      <c r="H183" s="26">
        <v>13.25</v>
      </c>
      <c r="I183" s="4">
        <v>55.15</v>
      </c>
    </row>
    <row r="184" spans="1:9" ht="15">
      <c r="A184" s="6" t="s">
        <v>73</v>
      </c>
      <c r="B184" s="28" t="s">
        <v>12</v>
      </c>
      <c r="C184" s="11" t="s">
        <v>122</v>
      </c>
      <c r="D184" s="12">
        <v>38051</v>
      </c>
      <c r="E184" s="26">
        <v>15.6</v>
      </c>
      <c r="F184" s="26">
        <v>13.85</v>
      </c>
      <c r="G184" s="26">
        <v>13</v>
      </c>
      <c r="H184" s="26">
        <v>12.5</v>
      </c>
      <c r="I184" s="4">
        <v>54.95</v>
      </c>
    </row>
    <row r="185" spans="1:9" ht="15">
      <c r="A185" s="6" t="s">
        <v>76</v>
      </c>
      <c r="B185" s="28" t="s">
        <v>71</v>
      </c>
      <c r="C185" s="11" t="s">
        <v>123</v>
      </c>
      <c r="D185" s="12">
        <v>37307</v>
      </c>
      <c r="E185" s="26">
        <v>16</v>
      </c>
      <c r="F185" s="26">
        <v>13.1</v>
      </c>
      <c r="G185" s="26">
        <v>12.2</v>
      </c>
      <c r="H185" s="26">
        <v>13.55</v>
      </c>
      <c r="I185" s="4">
        <v>54.849999999999994</v>
      </c>
    </row>
    <row r="186" spans="1:9" ht="15">
      <c r="A186" s="6" t="s">
        <v>79</v>
      </c>
      <c r="B186" s="28" t="s">
        <v>77</v>
      </c>
      <c r="C186" s="11" t="s">
        <v>124</v>
      </c>
      <c r="D186" s="12">
        <v>37981</v>
      </c>
      <c r="E186" s="26">
        <v>15.6</v>
      </c>
      <c r="F186" s="26">
        <v>12.6</v>
      </c>
      <c r="G186" s="26">
        <v>12.95</v>
      </c>
      <c r="H186" s="26">
        <v>13.35</v>
      </c>
      <c r="I186" s="4">
        <v>54.5</v>
      </c>
    </row>
    <row r="187" spans="1:9" ht="15">
      <c r="A187" s="6" t="s">
        <v>81</v>
      </c>
      <c r="B187" s="28" t="s">
        <v>125</v>
      </c>
      <c r="C187" s="11" t="s">
        <v>126</v>
      </c>
      <c r="D187" s="12">
        <v>37974</v>
      </c>
      <c r="E187" s="26">
        <v>15.4</v>
      </c>
      <c r="F187" s="26">
        <v>12.2</v>
      </c>
      <c r="G187" s="26">
        <v>13.45</v>
      </c>
      <c r="H187" s="26">
        <v>13.35</v>
      </c>
      <c r="I187" s="4">
        <v>54.4</v>
      </c>
    </row>
    <row r="188" spans="1:9" ht="15">
      <c r="A188" s="6" t="s">
        <v>84</v>
      </c>
      <c r="B188" s="8" t="s">
        <v>51</v>
      </c>
      <c r="C188" s="11" t="s">
        <v>127</v>
      </c>
      <c r="D188" s="31">
        <v>37747</v>
      </c>
      <c r="E188" s="26">
        <v>15.15</v>
      </c>
      <c r="F188" s="26">
        <v>10.6</v>
      </c>
      <c r="G188" s="26">
        <v>14.6</v>
      </c>
      <c r="H188" s="26">
        <v>12.95</v>
      </c>
      <c r="I188" s="4">
        <v>53.3</v>
      </c>
    </row>
    <row r="189" spans="1:9" ht="15">
      <c r="A189" s="6" t="s">
        <v>87</v>
      </c>
      <c r="B189" s="8" t="s">
        <v>31</v>
      </c>
      <c r="C189" s="11" t="s">
        <v>128</v>
      </c>
      <c r="D189" s="50">
        <v>37855</v>
      </c>
      <c r="E189" s="26">
        <v>14.5</v>
      </c>
      <c r="F189" s="26">
        <v>12.85</v>
      </c>
      <c r="G189" s="26">
        <v>14.35</v>
      </c>
      <c r="H189" s="26">
        <v>11.55</v>
      </c>
      <c r="I189" s="4">
        <v>53.25</v>
      </c>
    </row>
    <row r="190" spans="1:9" ht="15">
      <c r="A190" s="6" t="s">
        <v>89</v>
      </c>
      <c r="B190" s="28" t="s">
        <v>125</v>
      </c>
      <c r="C190" s="11" t="s">
        <v>129</v>
      </c>
      <c r="D190" s="12">
        <v>37711</v>
      </c>
      <c r="E190" s="26">
        <v>15.5</v>
      </c>
      <c r="F190" s="26">
        <v>12.4</v>
      </c>
      <c r="G190" s="26">
        <v>12.1</v>
      </c>
      <c r="H190" s="26">
        <v>12.1</v>
      </c>
      <c r="I190" s="4">
        <v>52.1</v>
      </c>
    </row>
    <row r="191" spans="1:9" ht="15">
      <c r="A191" s="6" t="s">
        <v>91</v>
      </c>
      <c r="B191" s="28" t="s">
        <v>130</v>
      </c>
      <c r="C191" s="11" t="s">
        <v>131</v>
      </c>
      <c r="D191" s="12">
        <v>37461</v>
      </c>
      <c r="E191" s="26">
        <v>15.4</v>
      </c>
      <c r="F191" s="26">
        <v>12.4</v>
      </c>
      <c r="G191" s="26">
        <v>11.7</v>
      </c>
      <c r="H191" s="26">
        <v>12.6</v>
      </c>
      <c r="I191" s="4">
        <v>52.1</v>
      </c>
    </row>
    <row r="192" spans="1:9" ht="15">
      <c r="A192" s="6" t="s">
        <v>132</v>
      </c>
      <c r="B192" s="28" t="s">
        <v>77</v>
      </c>
      <c r="C192" s="11" t="s">
        <v>133</v>
      </c>
      <c r="D192" s="12">
        <v>37959</v>
      </c>
      <c r="E192" s="26">
        <v>15.5</v>
      </c>
      <c r="F192" s="26">
        <v>11.65</v>
      </c>
      <c r="G192" s="26">
        <v>12.85</v>
      </c>
      <c r="H192" s="26">
        <v>11.15</v>
      </c>
      <c r="I192" s="4">
        <v>51.15</v>
      </c>
    </row>
    <row r="193" spans="1:9" ht="15">
      <c r="A193" s="6" t="s">
        <v>134</v>
      </c>
      <c r="B193" s="28" t="s">
        <v>125</v>
      </c>
      <c r="C193" s="11" t="s">
        <v>135</v>
      </c>
      <c r="D193" s="12">
        <v>37830</v>
      </c>
      <c r="E193" s="26">
        <v>13.9</v>
      </c>
      <c r="F193" s="26">
        <v>11.6</v>
      </c>
      <c r="G193" s="26">
        <v>12.95</v>
      </c>
      <c r="H193" s="26">
        <v>12.55</v>
      </c>
      <c r="I193" s="4">
        <v>51</v>
      </c>
    </row>
    <row r="194" spans="1:9" ht="15">
      <c r="A194" s="6" t="s">
        <v>136</v>
      </c>
      <c r="B194" s="8" t="s">
        <v>31</v>
      </c>
      <c r="C194" s="11" t="s">
        <v>137</v>
      </c>
      <c r="D194" s="12">
        <v>37930</v>
      </c>
      <c r="E194" s="26">
        <v>14.9</v>
      </c>
      <c r="F194" s="26">
        <v>12.2</v>
      </c>
      <c r="G194" s="26">
        <v>11.9</v>
      </c>
      <c r="H194" s="26">
        <v>11.7</v>
      </c>
      <c r="I194" s="4">
        <v>50.7</v>
      </c>
    </row>
    <row r="196" spans="1:6" ht="15">
      <c r="A196" s="203" t="s">
        <v>93</v>
      </c>
      <c r="B196" s="203"/>
      <c r="C196" s="203"/>
      <c r="D196" s="203"/>
      <c r="E196" s="203"/>
      <c r="F196" s="203"/>
    </row>
    <row r="197" spans="1:6" ht="15">
      <c r="A197" s="203"/>
      <c r="B197" s="203"/>
      <c r="C197" s="203"/>
      <c r="D197" s="203"/>
      <c r="E197" s="203"/>
      <c r="F197" s="203"/>
    </row>
    <row r="198" spans="1:6" ht="15">
      <c r="A198" s="52" t="s">
        <v>2</v>
      </c>
      <c r="B198" s="42" t="s">
        <v>3</v>
      </c>
      <c r="C198" s="42" t="s">
        <v>4</v>
      </c>
      <c r="D198" s="42" t="s">
        <v>5</v>
      </c>
      <c r="E198" s="71" t="s">
        <v>6</v>
      </c>
      <c r="F198" s="81"/>
    </row>
    <row r="199" spans="1:6" ht="15">
      <c r="A199" s="21" t="s">
        <v>11</v>
      </c>
      <c r="B199" s="39" t="s">
        <v>20</v>
      </c>
      <c r="C199" s="13" t="s">
        <v>111</v>
      </c>
      <c r="D199" s="14">
        <v>37698</v>
      </c>
      <c r="E199" s="27">
        <v>16.3</v>
      </c>
      <c r="F199" s="81"/>
    </row>
    <row r="200" spans="1:6" ht="15">
      <c r="A200" s="21" t="s">
        <v>14</v>
      </c>
      <c r="B200" s="8" t="s">
        <v>54</v>
      </c>
      <c r="C200" s="11" t="s">
        <v>117</v>
      </c>
      <c r="D200" s="12">
        <v>37282</v>
      </c>
      <c r="E200" s="26">
        <v>16.3</v>
      </c>
      <c r="F200" s="81"/>
    </row>
    <row r="201" spans="1:6" ht="15">
      <c r="A201" s="21" t="s">
        <v>16</v>
      </c>
      <c r="B201" s="28" t="s">
        <v>20</v>
      </c>
      <c r="C201" s="11" t="s">
        <v>110</v>
      </c>
      <c r="D201" s="12">
        <v>38089</v>
      </c>
      <c r="E201" s="26">
        <v>16.2</v>
      </c>
      <c r="F201" s="81"/>
    </row>
    <row r="202" spans="1:6" ht="15">
      <c r="A202" s="58" t="s">
        <v>19</v>
      </c>
      <c r="B202" s="28" t="s">
        <v>105</v>
      </c>
      <c r="C202" s="11" t="s">
        <v>106</v>
      </c>
      <c r="D202" s="12">
        <v>37521</v>
      </c>
      <c r="E202" s="26">
        <v>16.1</v>
      </c>
      <c r="F202" s="81"/>
    </row>
    <row r="203" spans="1:6" ht="15">
      <c r="A203" s="58" t="s">
        <v>22</v>
      </c>
      <c r="B203" s="28" t="s">
        <v>71</v>
      </c>
      <c r="C203" s="11" t="s">
        <v>123</v>
      </c>
      <c r="D203" s="12">
        <v>37307</v>
      </c>
      <c r="E203" s="26">
        <v>16</v>
      </c>
      <c r="F203" s="81"/>
    </row>
    <row r="204" spans="1:6" ht="15">
      <c r="A204" s="58" t="s">
        <v>24</v>
      </c>
      <c r="B204" s="28" t="s">
        <v>118</v>
      </c>
      <c r="C204" s="11" t="s">
        <v>119</v>
      </c>
      <c r="D204" s="12">
        <v>37289</v>
      </c>
      <c r="E204" s="26">
        <v>16</v>
      </c>
      <c r="F204" s="81"/>
    </row>
    <row r="205" spans="1:6" ht="15">
      <c r="A205" s="58" t="s">
        <v>27</v>
      </c>
      <c r="B205" s="8" t="s">
        <v>51</v>
      </c>
      <c r="C205" s="11" t="s">
        <v>104</v>
      </c>
      <c r="D205" s="31">
        <v>37828</v>
      </c>
      <c r="E205" s="26">
        <v>15.9</v>
      </c>
      <c r="F205" s="81"/>
    </row>
    <row r="206" spans="1:6" ht="15">
      <c r="A206" s="58" t="s">
        <v>30</v>
      </c>
      <c r="B206" s="8" t="s">
        <v>17</v>
      </c>
      <c r="C206" s="11" t="s">
        <v>114</v>
      </c>
      <c r="D206" s="12">
        <v>38019</v>
      </c>
      <c r="E206" s="26">
        <v>15.85</v>
      </c>
      <c r="F206" s="81"/>
    </row>
    <row r="207" spans="1:6" ht="15">
      <c r="A207" s="58" t="s">
        <v>33</v>
      </c>
      <c r="B207" s="8" t="s">
        <v>51</v>
      </c>
      <c r="C207" s="11" t="s">
        <v>107</v>
      </c>
      <c r="D207" s="31">
        <v>37414</v>
      </c>
      <c r="E207" s="26">
        <v>15.85</v>
      </c>
      <c r="F207" s="81"/>
    </row>
    <row r="208" spans="1:6" ht="15">
      <c r="A208" s="58" t="s">
        <v>50</v>
      </c>
      <c r="B208" s="28" t="s">
        <v>108</v>
      </c>
      <c r="C208" s="11" t="s">
        <v>109</v>
      </c>
      <c r="D208" s="12">
        <v>37681</v>
      </c>
      <c r="E208" s="26">
        <v>15.75</v>
      </c>
      <c r="F208" s="81"/>
    </row>
    <row r="209" spans="1:6" ht="15">
      <c r="A209" s="58" t="s">
        <v>53</v>
      </c>
      <c r="B209" s="8" t="s">
        <v>102</v>
      </c>
      <c r="C209" s="11" t="s">
        <v>103</v>
      </c>
      <c r="D209" s="12">
        <v>38132</v>
      </c>
      <c r="E209" s="26">
        <v>15.7</v>
      </c>
      <c r="F209" s="81"/>
    </row>
    <row r="210" spans="1:6" ht="15">
      <c r="A210" s="58" t="s">
        <v>56</v>
      </c>
      <c r="B210" s="28" t="s">
        <v>20</v>
      </c>
      <c r="C210" s="11" t="s">
        <v>116</v>
      </c>
      <c r="D210" s="12">
        <v>37999</v>
      </c>
      <c r="E210" s="26">
        <v>15.7</v>
      </c>
      <c r="F210" s="81"/>
    </row>
    <row r="211" spans="1:6" ht="15">
      <c r="A211" s="58" t="s">
        <v>58</v>
      </c>
      <c r="B211" s="28" t="s">
        <v>112</v>
      </c>
      <c r="C211" s="11" t="s">
        <v>113</v>
      </c>
      <c r="D211" s="12">
        <v>37640</v>
      </c>
      <c r="E211" s="26">
        <v>15.7</v>
      </c>
      <c r="F211" s="81"/>
    </row>
    <row r="212" spans="1:6" ht="15">
      <c r="A212" s="58" t="s">
        <v>60</v>
      </c>
      <c r="B212" s="28" t="s">
        <v>12</v>
      </c>
      <c r="C212" s="11" t="s">
        <v>122</v>
      </c>
      <c r="D212" s="12">
        <v>38051</v>
      </c>
      <c r="E212" s="26">
        <v>15.6</v>
      </c>
      <c r="F212" s="81"/>
    </row>
    <row r="213" spans="1:6" ht="15">
      <c r="A213" s="58" t="s">
        <v>62</v>
      </c>
      <c r="B213" s="28" t="s">
        <v>77</v>
      </c>
      <c r="C213" s="11" t="s">
        <v>124</v>
      </c>
      <c r="D213" s="12">
        <v>37981</v>
      </c>
      <c r="E213" s="26">
        <v>15.6</v>
      </c>
      <c r="F213" s="81"/>
    </row>
    <row r="214" spans="1:6" ht="15">
      <c r="A214" s="58" t="s">
        <v>64</v>
      </c>
      <c r="B214" s="28" t="s">
        <v>47</v>
      </c>
      <c r="C214" s="11" t="s">
        <v>115</v>
      </c>
      <c r="D214" s="12">
        <v>37670</v>
      </c>
      <c r="E214" s="26">
        <v>15.6</v>
      </c>
      <c r="F214" s="81"/>
    </row>
    <row r="215" spans="1:6" ht="15">
      <c r="A215" s="58" t="s">
        <v>66</v>
      </c>
      <c r="B215" s="28" t="s">
        <v>77</v>
      </c>
      <c r="C215" s="11" t="s">
        <v>133</v>
      </c>
      <c r="D215" s="12">
        <v>37959</v>
      </c>
      <c r="E215" s="26">
        <v>15.5</v>
      </c>
      <c r="F215" s="81"/>
    </row>
    <row r="216" spans="1:6" ht="15">
      <c r="A216" s="58" t="s">
        <v>68</v>
      </c>
      <c r="B216" s="28" t="s">
        <v>125</v>
      </c>
      <c r="C216" s="11" t="s">
        <v>129</v>
      </c>
      <c r="D216" s="12">
        <v>37711</v>
      </c>
      <c r="E216" s="26">
        <v>15.5</v>
      </c>
      <c r="F216" s="81"/>
    </row>
    <row r="217" spans="1:6" ht="15">
      <c r="A217" s="58" t="s">
        <v>70</v>
      </c>
      <c r="B217" s="28" t="s">
        <v>120</v>
      </c>
      <c r="C217" s="11" t="s">
        <v>121</v>
      </c>
      <c r="D217" s="12">
        <v>37357</v>
      </c>
      <c r="E217" s="26">
        <v>15.5</v>
      </c>
      <c r="F217" s="81"/>
    </row>
    <row r="218" spans="1:6" ht="15">
      <c r="A218" s="58" t="s">
        <v>73</v>
      </c>
      <c r="B218" s="28" t="s">
        <v>125</v>
      </c>
      <c r="C218" s="11" t="s">
        <v>126</v>
      </c>
      <c r="D218" s="12">
        <v>37974</v>
      </c>
      <c r="E218" s="26">
        <v>15.4</v>
      </c>
      <c r="F218" s="81"/>
    </row>
    <row r="219" spans="1:6" ht="15">
      <c r="A219" s="58" t="s">
        <v>76</v>
      </c>
      <c r="B219" s="28" t="s">
        <v>130</v>
      </c>
      <c r="C219" s="11" t="s">
        <v>131</v>
      </c>
      <c r="D219" s="12">
        <v>37461</v>
      </c>
      <c r="E219" s="26">
        <v>15.4</v>
      </c>
      <c r="F219" s="81"/>
    </row>
    <row r="220" spans="1:6" ht="15">
      <c r="A220" s="58" t="s">
        <v>79</v>
      </c>
      <c r="B220" s="8" t="s">
        <v>51</v>
      </c>
      <c r="C220" s="11" t="s">
        <v>127</v>
      </c>
      <c r="D220" s="31">
        <v>37747</v>
      </c>
      <c r="E220" s="26">
        <v>15.15</v>
      </c>
      <c r="F220" s="81"/>
    </row>
    <row r="221" spans="1:6" ht="15">
      <c r="A221" s="58" t="s">
        <v>81</v>
      </c>
      <c r="B221" s="8" t="s">
        <v>31</v>
      </c>
      <c r="C221" s="11" t="s">
        <v>137</v>
      </c>
      <c r="D221" s="12">
        <v>37930</v>
      </c>
      <c r="E221" s="26">
        <v>14.9</v>
      </c>
      <c r="F221" s="81"/>
    </row>
    <row r="222" spans="1:6" ht="15">
      <c r="A222" s="58" t="s">
        <v>84</v>
      </c>
      <c r="B222" s="8" t="s">
        <v>31</v>
      </c>
      <c r="C222" s="11" t="s">
        <v>128</v>
      </c>
      <c r="D222" s="50">
        <v>37855</v>
      </c>
      <c r="E222" s="26">
        <v>14.5</v>
      </c>
      <c r="F222" s="81"/>
    </row>
    <row r="223" spans="1:6" ht="15">
      <c r="A223" s="58" t="s">
        <v>87</v>
      </c>
      <c r="B223" s="28" t="s">
        <v>125</v>
      </c>
      <c r="C223" s="11" t="s">
        <v>135</v>
      </c>
      <c r="D223" s="12">
        <v>37830</v>
      </c>
      <c r="E223" s="26">
        <v>13.9</v>
      </c>
      <c r="F223" s="81"/>
    </row>
    <row r="224" spans="1:6" ht="15">
      <c r="A224" s="48"/>
      <c r="B224" s="48"/>
      <c r="C224" s="48"/>
      <c r="D224" s="48"/>
      <c r="E224" s="48"/>
      <c r="F224" s="48"/>
    </row>
    <row r="225" spans="1:6" ht="15">
      <c r="A225" s="207" t="s">
        <v>94</v>
      </c>
      <c r="B225" s="207"/>
      <c r="C225" s="207"/>
      <c r="D225" s="207"/>
      <c r="E225" s="207"/>
      <c r="F225" s="207"/>
    </row>
    <row r="226" spans="1:6" ht="15">
      <c r="A226" s="207"/>
      <c r="B226" s="207"/>
      <c r="C226" s="207"/>
      <c r="D226" s="207"/>
      <c r="E226" s="207"/>
      <c r="F226" s="207"/>
    </row>
    <row r="227" spans="1:6" ht="15">
      <c r="A227" s="52" t="s">
        <v>2</v>
      </c>
      <c r="B227" s="42" t="s">
        <v>3</v>
      </c>
      <c r="C227" s="42" t="s">
        <v>4</v>
      </c>
      <c r="D227" s="42" t="s">
        <v>5</v>
      </c>
      <c r="E227" s="72" t="s">
        <v>7</v>
      </c>
      <c r="F227" s="81"/>
    </row>
    <row r="228" spans="1:6" ht="15">
      <c r="A228" s="21" t="s">
        <v>11</v>
      </c>
      <c r="B228" s="28" t="s">
        <v>20</v>
      </c>
      <c r="C228" s="11" t="s">
        <v>111</v>
      </c>
      <c r="D228" s="12">
        <v>37698</v>
      </c>
      <c r="E228" s="26">
        <v>14.4</v>
      </c>
      <c r="F228" s="81"/>
    </row>
    <row r="229" spans="1:6" ht="15">
      <c r="A229" s="21" t="s">
        <v>14</v>
      </c>
      <c r="B229" s="28" t="s">
        <v>20</v>
      </c>
      <c r="C229" s="11" t="s">
        <v>116</v>
      </c>
      <c r="D229" s="12">
        <v>37999</v>
      </c>
      <c r="E229" s="26">
        <v>14.35</v>
      </c>
      <c r="F229" s="81"/>
    </row>
    <row r="230" spans="1:6" ht="15">
      <c r="A230" s="21" t="s">
        <v>16</v>
      </c>
      <c r="B230" s="8" t="s">
        <v>51</v>
      </c>
      <c r="C230" s="11" t="s">
        <v>104</v>
      </c>
      <c r="D230" s="31">
        <v>37828</v>
      </c>
      <c r="E230" s="26">
        <v>14.15</v>
      </c>
      <c r="F230" s="81"/>
    </row>
    <row r="231" spans="1:6" ht="15">
      <c r="A231" s="58" t="s">
        <v>19</v>
      </c>
      <c r="B231" s="28" t="s">
        <v>20</v>
      </c>
      <c r="C231" s="11" t="s">
        <v>110</v>
      </c>
      <c r="D231" s="12">
        <v>38089</v>
      </c>
      <c r="E231" s="26">
        <v>14.1</v>
      </c>
      <c r="F231" s="81"/>
    </row>
    <row r="232" spans="1:6" ht="15">
      <c r="A232" s="58" t="s">
        <v>22</v>
      </c>
      <c r="B232" s="28" t="s">
        <v>108</v>
      </c>
      <c r="C232" s="11" t="s">
        <v>109</v>
      </c>
      <c r="D232" s="12">
        <v>37681</v>
      </c>
      <c r="E232" s="26">
        <v>14</v>
      </c>
      <c r="F232" s="81"/>
    </row>
    <row r="233" spans="1:6" ht="15">
      <c r="A233" s="58" t="s">
        <v>24</v>
      </c>
      <c r="B233" s="28" t="s">
        <v>105</v>
      </c>
      <c r="C233" s="11" t="s">
        <v>106</v>
      </c>
      <c r="D233" s="12">
        <v>37521</v>
      </c>
      <c r="E233" s="26">
        <v>14</v>
      </c>
      <c r="F233" s="81"/>
    </row>
    <row r="234" spans="1:6" ht="15">
      <c r="A234" s="58" t="s">
        <v>27</v>
      </c>
      <c r="B234" s="28" t="s">
        <v>47</v>
      </c>
      <c r="C234" s="11" t="s">
        <v>115</v>
      </c>
      <c r="D234" s="12">
        <v>37670</v>
      </c>
      <c r="E234" s="26">
        <v>13.9</v>
      </c>
      <c r="F234" s="81"/>
    </row>
    <row r="235" spans="1:6" ht="15">
      <c r="A235" s="58" t="s">
        <v>30</v>
      </c>
      <c r="B235" s="28" t="s">
        <v>12</v>
      </c>
      <c r="C235" s="11" t="s">
        <v>122</v>
      </c>
      <c r="D235" s="12">
        <v>38051</v>
      </c>
      <c r="E235" s="26">
        <v>13.85</v>
      </c>
      <c r="F235" s="81"/>
    </row>
    <row r="236" spans="1:6" ht="15">
      <c r="A236" s="58" t="s">
        <v>33</v>
      </c>
      <c r="B236" s="28" t="s">
        <v>118</v>
      </c>
      <c r="C236" s="11" t="s">
        <v>119</v>
      </c>
      <c r="D236" s="12">
        <v>37289</v>
      </c>
      <c r="E236" s="26">
        <v>13.85</v>
      </c>
      <c r="F236" s="81"/>
    </row>
    <row r="237" spans="1:6" ht="15">
      <c r="A237" s="58" t="s">
        <v>50</v>
      </c>
      <c r="B237" s="8" t="s">
        <v>102</v>
      </c>
      <c r="C237" s="11" t="s">
        <v>103</v>
      </c>
      <c r="D237" s="12">
        <v>38132</v>
      </c>
      <c r="E237" s="26">
        <v>13.1</v>
      </c>
      <c r="F237" s="81"/>
    </row>
    <row r="238" spans="1:6" ht="15">
      <c r="A238" s="58" t="s">
        <v>53</v>
      </c>
      <c r="B238" s="28" t="s">
        <v>71</v>
      </c>
      <c r="C238" s="11" t="s">
        <v>123</v>
      </c>
      <c r="D238" s="12">
        <v>37307</v>
      </c>
      <c r="E238" s="26">
        <v>13.1</v>
      </c>
      <c r="F238" s="81"/>
    </row>
    <row r="239" spans="1:6" ht="15">
      <c r="A239" s="58" t="s">
        <v>56</v>
      </c>
      <c r="B239" s="8" t="s">
        <v>17</v>
      </c>
      <c r="C239" s="11" t="s">
        <v>114</v>
      </c>
      <c r="D239" s="12">
        <v>38019</v>
      </c>
      <c r="E239" s="26">
        <v>13.05</v>
      </c>
      <c r="F239" s="81"/>
    </row>
    <row r="240" spans="1:6" ht="15">
      <c r="A240" s="58" t="s">
        <v>58</v>
      </c>
      <c r="B240" s="8" t="s">
        <v>31</v>
      </c>
      <c r="C240" s="11" t="s">
        <v>128</v>
      </c>
      <c r="D240" s="50">
        <v>37855</v>
      </c>
      <c r="E240" s="26">
        <v>12.85</v>
      </c>
      <c r="F240" s="81"/>
    </row>
    <row r="241" spans="1:6" ht="15">
      <c r="A241" s="58" t="s">
        <v>60</v>
      </c>
      <c r="B241" s="28" t="s">
        <v>112</v>
      </c>
      <c r="C241" s="11" t="s">
        <v>113</v>
      </c>
      <c r="D241" s="12">
        <v>37640</v>
      </c>
      <c r="E241" s="26">
        <v>12.8</v>
      </c>
      <c r="F241" s="81"/>
    </row>
    <row r="242" spans="1:6" ht="15">
      <c r="A242" s="58" t="s">
        <v>62</v>
      </c>
      <c r="B242" s="28" t="s">
        <v>120</v>
      </c>
      <c r="C242" s="11" t="s">
        <v>121</v>
      </c>
      <c r="D242" s="12">
        <v>37357</v>
      </c>
      <c r="E242" s="26">
        <v>12.75</v>
      </c>
      <c r="F242" s="81"/>
    </row>
    <row r="243" spans="1:6" ht="15">
      <c r="A243" s="58" t="s">
        <v>64</v>
      </c>
      <c r="B243" s="28" t="s">
        <v>77</v>
      </c>
      <c r="C243" s="11" t="s">
        <v>124</v>
      </c>
      <c r="D243" s="12">
        <v>37981</v>
      </c>
      <c r="E243" s="26">
        <v>12.6</v>
      </c>
      <c r="F243" s="81"/>
    </row>
    <row r="244" spans="1:6" ht="15">
      <c r="A244" s="58" t="s">
        <v>66</v>
      </c>
      <c r="B244" s="8" t="s">
        <v>51</v>
      </c>
      <c r="C244" s="11" t="s">
        <v>107</v>
      </c>
      <c r="D244" s="31">
        <v>37414</v>
      </c>
      <c r="E244" s="26">
        <v>12.6</v>
      </c>
      <c r="F244" s="81"/>
    </row>
    <row r="245" spans="1:6" ht="15">
      <c r="A245" s="58" t="s">
        <v>68</v>
      </c>
      <c r="B245" s="28" t="s">
        <v>125</v>
      </c>
      <c r="C245" s="11" t="s">
        <v>129</v>
      </c>
      <c r="D245" s="12">
        <v>37711</v>
      </c>
      <c r="E245" s="26">
        <v>12.4</v>
      </c>
      <c r="F245" s="81"/>
    </row>
    <row r="246" spans="1:6" ht="15">
      <c r="A246" s="58" t="s">
        <v>70</v>
      </c>
      <c r="B246" s="28" t="s">
        <v>130</v>
      </c>
      <c r="C246" s="11" t="s">
        <v>131</v>
      </c>
      <c r="D246" s="12">
        <v>37461</v>
      </c>
      <c r="E246" s="26">
        <v>12.4</v>
      </c>
      <c r="F246" s="81"/>
    </row>
    <row r="247" spans="1:6" ht="15">
      <c r="A247" s="58" t="s">
        <v>73</v>
      </c>
      <c r="B247" s="28" t="s">
        <v>125</v>
      </c>
      <c r="C247" s="11" t="s">
        <v>126</v>
      </c>
      <c r="D247" s="12">
        <v>37974</v>
      </c>
      <c r="E247" s="26">
        <v>12.2</v>
      </c>
      <c r="F247" s="81"/>
    </row>
    <row r="248" spans="1:6" ht="15">
      <c r="A248" s="58" t="s">
        <v>76</v>
      </c>
      <c r="B248" s="8" t="s">
        <v>31</v>
      </c>
      <c r="C248" s="11" t="s">
        <v>137</v>
      </c>
      <c r="D248" s="12">
        <v>37930</v>
      </c>
      <c r="E248" s="26">
        <v>12.2</v>
      </c>
      <c r="F248" s="81"/>
    </row>
    <row r="249" spans="1:6" ht="15">
      <c r="A249" s="58" t="s">
        <v>79</v>
      </c>
      <c r="B249" s="8" t="s">
        <v>54</v>
      </c>
      <c r="C249" s="11" t="s">
        <v>117</v>
      </c>
      <c r="D249" s="12">
        <v>37282</v>
      </c>
      <c r="E249" s="26">
        <v>12.2</v>
      </c>
      <c r="F249" s="81"/>
    </row>
    <row r="250" spans="1:6" ht="15">
      <c r="A250" s="58" t="s">
        <v>81</v>
      </c>
      <c r="B250" s="28" t="s">
        <v>77</v>
      </c>
      <c r="C250" s="11" t="s">
        <v>133</v>
      </c>
      <c r="D250" s="12">
        <v>37959</v>
      </c>
      <c r="E250" s="26">
        <v>11.65</v>
      </c>
      <c r="F250" s="81"/>
    </row>
    <row r="251" spans="1:6" ht="15">
      <c r="A251" s="58" t="s">
        <v>84</v>
      </c>
      <c r="B251" s="28" t="s">
        <v>125</v>
      </c>
      <c r="C251" s="11" t="s">
        <v>135</v>
      </c>
      <c r="D251" s="12">
        <v>37830</v>
      </c>
      <c r="E251" s="26">
        <v>11.6</v>
      </c>
      <c r="F251" s="81"/>
    </row>
    <row r="252" spans="1:6" ht="15">
      <c r="A252" s="58" t="s">
        <v>87</v>
      </c>
      <c r="B252" s="8" t="s">
        <v>51</v>
      </c>
      <c r="C252" s="11" t="s">
        <v>127</v>
      </c>
      <c r="D252" s="31">
        <v>37747</v>
      </c>
      <c r="E252" s="26">
        <v>10.6</v>
      </c>
      <c r="F252" s="81"/>
    </row>
    <row r="253" spans="1:6" ht="15">
      <c r="A253" s="48"/>
      <c r="B253" s="48"/>
      <c r="C253" s="48"/>
      <c r="D253" s="48"/>
      <c r="E253" s="48"/>
      <c r="F253" s="48"/>
    </row>
    <row r="254" spans="1:6" ht="15">
      <c r="A254" s="204" t="s">
        <v>95</v>
      </c>
      <c r="B254" s="204"/>
      <c r="C254" s="204"/>
      <c r="D254" s="204"/>
      <c r="E254" s="204"/>
      <c r="F254" s="204"/>
    </row>
    <row r="255" spans="1:6" ht="15">
      <c r="A255" s="204"/>
      <c r="B255" s="204"/>
      <c r="C255" s="204"/>
      <c r="D255" s="204"/>
      <c r="E255" s="204"/>
      <c r="F255" s="204"/>
    </row>
    <row r="256" spans="1:6" ht="15">
      <c r="A256" s="52" t="s">
        <v>2</v>
      </c>
      <c r="B256" s="42" t="s">
        <v>3</v>
      </c>
      <c r="C256" s="42" t="s">
        <v>4</v>
      </c>
      <c r="D256" s="42" t="s">
        <v>5</v>
      </c>
      <c r="E256" s="73" t="s">
        <v>8</v>
      </c>
      <c r="F256" s="81"/>
    </row>
    <row r="257" spans="1:6" ht="15">
      <c r="A257" s="21" t="s">
        <v>11</v>
      </c>
      <c r="B257" s="8" t="s">
        <v>51</v>
      </c>
      <c r="C257" s="11" t="s">
        <v>107</v>
      </c>
      <c r="D257" s="31">
        <v>37414</v>
      </c>
      <c r="E257" s="26">
        <v>14.9</v>
      </c>
      <c r="F257" s="81"/>
    </row>
    <row r="258" spans="1:6" ht="15">
      <c r="A258" s="21" t="s">
        <v>14</v>
      </c>
      <c r="B258" s="8" t="s">
        <v>102</v>
      </c>
      <c r="C258" s="11" t="s">
        <v>103</v>
      </c>
      <c r="D258" s="12">
        <v>38132</v>
      </c>
      <c r="E258" s="26">
        <v>14.8</v>
      </c>
      <c r="F258" s="81"/>
    </row>
    <row r="259" spans="1:6" ht="15">
      <c r="A259" s="21" t="s">
        <v>16</v>
      </c>
      <c r="B259" s="28" t="s">
        <v>112</v>
      </c>
      <c r="C259" s="11" t="s">
        <v>113</v>
      </c>
      <c r="D259" s="12">
        <v>37640</v>
      </c>
      <c r="E259" s="26">
        <v>14.65</v>
      </c>
      <c r="F259" s="81"/>
    </row>
    <row r="260" spans="1:6" ht="15">
      <c r="A260" s="58" t="s">
        <v>19</v>
      </c>
      <c r="B260" s="8" t="s">
        <v>51</v>
      </c>
      <c r="C260" s="11" t="s">
        <v>127</v>
      </c>
      <c r="D260" s="31">
        <v>37747</v>
      </c>
      <c r="E260" s="26">
        <v>14.6</v>
      </c>
      <c r="F260" s="81"/>
    </row>
    <row r="261" spans="1:6" ht="15">
      <c r="A261" s="58" t="s">
        <v>22</v>
      </c>
      <c r="B261" s="8" t="s">
        <v>31</v>
      </c>
      <c r="C261" s="11" t="s">
        <v>128</v>
      </c>
      <c r="D261" s="50">
        <v>37855</v>
      </c>
      <c r="E261" s="26">
        <v>14.35</v>
      </c>
      <c r="F261" s="81"/>
    </row>
    <row r="262" spans="1:6" ht="15">
      <c r="A262" s="58" t="s">
        <v>24</v>
      </c>
      <c r="B262" s="28" t="s">
        <v>20</v>
      </c>
      <c r="C262" s="11" t="s">
        <v>111</v>
      </c>
      <c r="D262" s="12">
        <v>37698</v>
      </c>
      <c r="E262" s="26">
        <v>14.25</v>
      </c>
      <c r="F262" s="81"/>
    </row>
    <row r="263" spans="1:6" ht="15">
      <c r="A263" s="58" t="s">
        <v>27</v>
      </c>
      <c r="B263" s="28" t="s">
        <v>47</v>
      </c>
      <c r="C263" s="11" t="s">
        <v>115</v>
      </c>
      <c r="D263" s="12">
        <v>37670</v>
      </c>
      <c r="E263" s="26">
        <v>14.25</v>
      </c>
      <c r="F263" s="81"/>
    </row>
    <row r="264" spans="1:6" ht="15">
      <c r="A264" s="58" t="s">
        <v>30</v>
      </c>
      <c r="B264" s="28" t="s">
        <v>108</v>
      </c>
      <c r="C264" s="11" t="s">
        <v>109</v>
      </c>
      <c r="D264" s="12">
        <v>37681</v>
      </c>
      <c r="E264" s="26">
        <v>14.1</v>
      </c>
      <c r="F264" s="81"/>
    </row>
    <row r="265" spans="1:6" ht="15">
      <c r="A265" s="58" t="s">
        <v>33</v>
      </c>
      <c r="B265" s="8" t="s">
        <v>51</v>
      </c>
      <c r="C265" s="11" t="s">
        <v>104</v>
      </c>
      <c r="D265" s="31">
        <v>37828</v>
      </c>
      <c r="E265" s="26">
        <v>14.05</v>
      </c>
      <c r="F265" s="81"/>
    </row>
    <row r="266" spans="1:6" ht="15">
      <c r="A266" s="58" t="s">
        <v>50</v>
      </c>
      <c r="B266" s="8" t="s">
        <v>17</v>
      </c>
      <c r="C266" s="11" t="s">
        <v>114</v>
      </c>
      <c r="D266" s="12">
        <v>38019</v>
      </c>
      <c r="E266" s="26">
        <v>13.75</v>
      </c>
      <c r="F266" s="81"/>
    </row>
    <row r="267" spans="1:6" ht="15">
      <c r="A267" s="58" t="s">
        <v>53</v>
      </c>
      <c r="B267" s="8" t="s">
        <v>54</v>
      </c>
      <c r="C267" s="11" t="s">
        <v>117</v>
      </c>
      <c r="D267" s="12">
        <v>37282</v>
      </c>
      <c r="E267" s="26">
        <v>13.75</v>
      </c>
      <c r="F267" s="81"/>
    </row>
    <row r="268" spans="1:6" ht="15">
      <c r="A268" s="58" t="s">
        <v>56</v>
      </c>
      <c r="B268" s="28" t="s">
        <v>20</v>
      </c>
      <c r="C268" s="11" t="s">
        <v>110</v>
      </c>
      <c r="D268" s="12">
        <v>38089</v>
      </c>
      <c r="E268" s="26">
        <v>13.65</v>
      </c>
      <c r="F268" s="81"/>
    </row>
    <row r="269" spans="1:6" ht="15">
      <c r="A269" s="58" t="s">
        <v>58</v>
      </c>
      <c r="B269" s="28" t="s">
        <v>105</v>
      </c>
      <c r="C269" s="11" t="s">
        <v>106</v>
      </c>
      <c r="D269" s="12">
        <v>37521</v>
      </c>
      <c r="E269" s="26">
        <v>13.65</v>
      </c>
      <c r="F269" s="81"/>
    </row>
    <row r="270" spans="1:6" ht="15">
      <c r="A270" s="58" t="s">
        <v>60</v>
      </c>
      <c r="B270" s="28" t="s">
        <v>120</v>
      </c>
      <c r="C270" s="11" t="s">
        <v>121</v>
      </c>
      <c r="D270" s="12">
        <v>37357</v>
      </c>
      <c r="E270" s="26">
        <v>13.65</v>
      </c>
      <c r="F270" s="81"/>
    </row>
    <row r="271" spans="1:6" ht="15">
      <c r="A271" s="58" t="s">
        <v>62</v>
      </c>
      <c r="B271" s="28" t="s">
        <v>20</v>
      </c>
      <c r="C271" s="11" t="s">
        <v>116</v>
      </c>
      <c r="D271" s="12">
        <v>37999</v>
      </c>
      <c r="E271" s="26">
        <v>13.5</v>
      </c>
      <c r="F271" s="81"/>
    </row>
    <row r="272" spans="1:6" ht="15">
      <c r="A272" s="58" t="s">
        <v>64</v>
      </c>
      <c r="B272" s="28" t="s">
        <v>125</v>
      </c>
      <c r="C272" s="11" t="s">
        <v>126</v>
      </c>
      <c r="D272" s="12">
        <v>37974</v>
      </c>
      <c r="E272" s="26">
        <v>13.45</v>
      </c>
      <c r="F272" s="81"/>
    </row>
    <row r="273" spans="1:6" ht="15">
      <c r="A273" s="58" t="s">
        <v>66</v>
      </c>
      <c r="B273" s="28" t="s">
        <v>12</v>
      </c>
      <c r="C273" s="11" t="s">
        <v>122</v>
      </c>
      <c r="D273" s="12">
        <v>38051</v>
      </c>
      <c r="E273" s="26">
        <v>13</v>
      </c>
      <c r="F273" s="81"/>
    </row>
    <row r="274" spans="1:6" ht="15">
      <c r="A274" s="58" t="s">
        <v>68</v>
      </c>
      <c r="B274" s="28" t="s">
        <v>77</v>
      </c>
      <c r="C274" s="11" t="s">
        <v>124</v>
      </c>
      <c r="D274" s="12">
        <v>37981</v>
      </c>
      <c r="E274" s="26">
        <v>12.95</v>
      </c>
      <c r="F274" s="81"/>
    </row>
    <row r="275" spans="1:6" ht="15">
      <c r="A275" s="58" t="s">
        <v>70</v>
      </c>
      <c r="B275" s="28" t="s">
        <v>125</v>
      </c>
      <c r="C275" s="11" t="s">
        <v>135</v>
      </c>
      <c r="D275" s="12">
        <v>37830</v>
      </c>
      <c r="E275" s="26">
        <v>12.95</v>
      </c>
      <c r="F275" s="81"/>
    </row>
    <row r="276" spans="1:6" ht="15">
      <c r="A276" s="58" t="s">
        <v>73</v>
      </c>
      <c r="B276" s="28" t="s">
        <v>77</v>
      </c>
      <c r="C276" s="11" t="s">
        <v>133</v>
      </c>
      <c r="D276" s="12">
        <v>37959</v>
      </c>
      <c r="E276" s="26">
        <v>12.85</v>
      </c>
      <c r="F276" s="81"/>
    </row>
    <row r="277" spans="1:6" ht="15">
      <c r="A277" s="58" t="s">
        <v>76</v>
      </c>
      <c r="B277" s="28" t="s">
        <v>118</v>
      </c>
      <c r="C277" s="11" t="s">
        <v>119</v>
      </c>
      <c r="D277" s="12">
        <v>37289</v>
      </c>
      <c r="E277" s="26">
        <v>12.25</v>
      </c>
      <c r="F277" s="81"/>
    </row>
    <row r="278" spans="1:6" ht="15">
      <c r="A278" s="58" t="s">
        <v>79</v>
      </c>
      <c r="B278" s="28" t="s">
        <v>71</v>
      </c>
      <c r="C278" s="11" t="s">
        <v>123</v>
      </c>
      <c r="D278" s="12">
        <v>37307</v>
      </c>
      <c r="E278" s="26">
        <v>12.2</v>
      </c>
      <c r="F278" s="81"/>
    </row>
    <row r="279" spans="1:6" ht="15">
      <c r="A279" s="58" t="s">
        <v>81</v>
      </c>
      <c r="B279" s="28" t="s">
        <v>125</v>
      </c>
      <c r="C279" s="11" t="s">
        <v>129</v>
      </c>
      <c r="D279" s="12">
        <v>37711</v>
      </c>
      <c r="E279" s="26">
        <v>12.1</v>
      </c>
      <c r="F279" s="81"/>
    </row>
    <row r="280" spans="1:6" ht="15">
      <c r="A280" s="58" t="s">
        <v>84</v>
      </c>
      <c r="B280" s="8" t="s">
        <v>31</v>
      </c>
      <c r="C280" s="11" t="s">
        <v>137</v>
      </c>
      <c r="D280" s="12">
        <v>37930</v>
      </c>
      <c r="E280" s="26">
        <v>11.9</v>
      </c>
      <c r="F280" s="81"/>
    </row>
    <row r="281" spans="1:6" ht="15">
      <c r="A281" s="58" t="s">
        <v>87</v>
      </c>
      <c r="B281" s="28" t="s">
        <v>130</v>
      </c>
      <c r="C281" s="11" t="s">
        <v>131</v>
      </c>
      <c r="D281" s="12">
        <v>37461</v>
      </c>
      <c r="E281" s="26">
        <v>11.7</v>
      </c>
      <c r="F281" s="81"/>
    </row>
    <row r="282" spans="1:6" ht="15">
      <c r="A282" s="48"/>
      <c r="B282" s="48"/>
      <c r="C282" s="48"/>
      <c r="D282" s="48"/>
      <c r="E282" s="48"/>
      <c r="F282" s="48"/>
    </row>
    <row r="283" spans="1:6" ht="15">
      <c r="A283" s="205" t="s">
        <v>96</v>
      </c>
      <c r="B283" s="205"/>
      <c r="C283" s="205"/>
      <c r="D283" s="205"/>
      <c r="E283" s="205"/>
      <c r="F283" s="205"/>
    </row>
    <row r="284" spans="1:6" ht="15">
      <c r="A284" s="206"/>
      <c r="B284" s="206"/>
      <c r="C284" s="206"/>
      <c r="D284" s="206"/>
      <c r="E284" s="206"/>
      <c r="F284" s="206"/>
    </row>
    <row r="285" spans="1:6" ht="15">
      <c r="A285" s="52" t="s">
        <v>2</v>
      </c>
      <c r="B285" s="42" t="s">
        <v>3</v>
      </c>
      <c r="C285" s="42" t="s">
        <v>4</v>
      </c>
      <c r="D285" s="42" t="s">
        <v>5</v>
      </c>
      <c r="E285" s="74" t="s">
        <v>9</v>
      </c>
      <c r="F285" s="81"/>
    </row>
    <row r="286" spans="1:6" ht="15">
      <c r="A286" s="21" t="s">
        <v>11</v>
      </c>
      <c r="B286" s="8" t="s">
        <v>102</v>
      </c>
      <c r="C286" s="11" t="s">
        <v>103</v>
      </c>
      <c r="D286" s="12">
        <v>38132</v>
      </c>
      <c r="E286" s="26">
        <v>14.95</v>
      </c>
      <c r="F286" s="81"/>
    </row>
    <row r="287" spans="1:6" ht="15">
      <c r="A287" s="21" t="s">
        <v>14</v>
      </c>
      <c r="B287" s="8" t="s">
        <v>51</v>
      </c>
      <c r="C287" s="11" t="s">
        <v>107</v>
      </c>
      <c r="D287" s="31">
        <v>37414</v>
      </c>
      <c r="E287" s="26">
        <v>14.9</v>
      </c>
      <c r="F287" s="81"/>
    </row>
    <row r="288" spans="1:6" ht="15">
      <c r="A288" s="21" t="s">
        <v>16</v>
      </c>
      <c r="B288" s="28" t="s">
        <v>105</v>
      </c>
      <c r="C288" s="11" t="s">
        <v>106</v>
      </c>
      <c r="D288" s="12">
        <v>37521</v>
      </c>
      <c r="E288" s="26">
        <v>14.75</v>
      </c>
      <c r="F288" s="81"/>
    </row>
    <row r="289" spans="1:6" ht="15">
      <c r="A289" s="58" t="s">
        <v>19</v>
      </c>
      <c r="B289" s="8" t="s">
        <v>51</v>
      </c>
      <c r="C289" s="11" t="s">
        <v>104</v>
      </c>
      <c r="D289" s="31">
        <v>37828</v>
      </c>
      <c r="E289" s="26">
        <v>14.4</v>
      </c>
      <c r="F289" s="81"/>
    </row>
    <row r="290" spans="1:6" ht="15">
      <c r="A290" s="58" t="s">
        <v>22</v>
      </c>
      <c r="B290" s="8" t="s">
        <v>17</v>
      </c>
      <c r="C290" s="11" t="s">
        <v>114</v>
      </c>
      <c r="D290" s="12">
        <v>38019</v>
      </c>
      <c r="E290" s="26">
        <v>14.3</v>
      </c>
      <c r="F290" s="81"/>
    </row>
    <row r="291" spans="1:6" ht="15">
      <c r="A291" s="58" t="s">
        <v>24</v>
      </c>
      <c r="B291" s="28" t="s">
        <v>112</v>
      </c>
      <c r="C291" s="11" t="s">
        <v>113</v>
      </c>
      <c r="D291" s="12">
        <v>37640</v>
      </c>
      <c r="E291" s="26">
        <v>14.2</v>
      </c>
      <c r="F291" s="81"/>
    </row>
    <row r="292" spans="1:6" ht="15">
      <c r="A292" s="58" t="s">
        <v>27</v>
      </c>
      <c r="B292" s="28" t="s">
        <v>108</v>
      </c>
      <c r="C292" s="11" t="s">
        <v>109</v>
      </c>
      <c r="D292" s="12">
        <v>37681</v>
      </c>
      <c r="E292" s="26">
        <v>14.1</v>
      </c>
      <c r="F292" s="81"/>
    </row>
    <row r="293" spans="1:6" ht="15">
      <c r="A293" s="58" t="s">
        <v>30</v>
      </c>
      <c r="B293" s="8" t="s">
        <v>54</v>
      </c>
      <c r="C293" s="11" t="s">
        <v>117</v>
      </c>
      <c r="D293" s="12">
        <v>37282</v>
      </c>
      <c r="E293" s="26">
        <v>13.8</v>
      </c>
      <c r="F293" s="81"/>
    </row>
    <row r="294" spans="1:6" ht="15">
      <c r="A294" s="58" t="s">
        <v>33</v>
      </c>
      <c r="B294" s="28" t="s">
        <v>20</v>
      </c>
      <c r="C294" s="11" t="s">
        <v>110</v>
      </c>
      <c r="D294" s="12">
        <v>38089</v>
      </c>
      <c r="E294" s="26">
        <v>13.7</v>
      </c>
      <c r="F294" s="81"/>
    </row>
    <row r="295" spans="1:6" ht="15">
      <c r="A295" s="58" t="s">
        <v>50</v>
      </c>
      <c r="B295" s="28" t="s">
        <v>71</v>
      </c>
      <c r="C295" s="11" t="s">
        <v>123</v>
      </c>
      <c r="D295" s="12">
        <v>37307</v>
      </c>
      <c r="E295" s="26">
        <v>13.55</v>
      </c>
      <c r="F295" s="81"/>
    </row>
    <row r="296" spans="1:6" ht="15">
      <c r="A296" s="58" t="s">
        <v>53</v>
      </c>
      <c r="B296" s="28" t="s">
        <v>77</v>
      </c>
      <c r="C296" s="11" t="s">
        <v>124</v>
      </c>
      <c r="D296" s="12">
        <v>37981</v>
      </c>
      <c r="E296" s="26">
        <v>13.35</v>
      </c>
      <c r="F296" s="81"/>
    </row>
    <row r="297" spans="1:6" ht="15">
      <c r="A297" s="58" t="s">
        <v>56</v>
      </c>
      <c r="B297" s="28" t="s">
        <v>125</v>
      </c>
      <c r="C297" s="11" t="s">
        <v>126</v>
      </c>
      <c r="D297" s="12">
        <v>37974</v>
      </c>
      <c r="E297" s="26">
        <v>13.35</v>
      </c>
      <c r="F297" s="81"/>
    </row>
    <row r="298" spans="1:6" ht="15">
      <c r="A298" s="58" t="s">
        <v>58</v>
      </c>
      <c r="B298" s="28" t="s">
        <v>120</v>
      </c>
      <c r="C298" s="11" t="s">
        <v>121</v>
      </c>
      <c r="D298" s="12">
        <v>37357</v>
      </c>
      <c r="E298" s="26">
        <v>13.25</v>
      </c>
      <c r="F298" s="81"/>
    </row>
    <row r="299" spans="1:6" ht="15">
      <c r="A299" s="58" t="s">
        <v>60</v>
      </c>
      <c r="B299" s="28" t="s">
        <v>118</v>
      </c>
      <c r="C299" s="11" t="s">
        <v>119</v>
      </c>
      <c r="D299" s="12">
        <v>37289</v>
      </c>
      <c r="E299" s="26">
        <v>13.15</v>
      </c>
      <c r="F299" s="81"/>
    </row>
    <row r="300" spans="1:6" ht="15">
      <c r="A300" s="58" t="s">
        <v>62</v>
      </c>
      <c r="B300" s="8" t="s">
        <v>51</v>
      </c>
      <c r="C300" s="11" t="s">
        <v>127</v>
      </c>
      <c r="D300" s="31">
        <v>37747</v>
      </c>
      <c r="E300" s="26">
        <v>12.95</v>
      </c>
      <c r="F300" s="81"/>
    </row>
    <row r="301" spans="1:6" ht="15">
      <c r="A301" s="58" t="s">
        <v>64</v>
      </c>
      <c r="B301" s="28" t="s">
        <v>47</v>
      </c>
      <c r="C301" s="11" t="s">
        <v>115</v>
      </c>
      <c r="D301" s="12">
        <v>37670</v>
      </c>
      <c r="E301" s="26">
        <v>12.8</v>
      </c>
      <c r="F301" s="81"/>
    </row>
    <row r="302" spans="1:6" ht="15">
      <c r="A302" s="58" t="s">
        <v>66</v>
      </c>
      <c r="B302" s="28" t="s">
        <v>20</v>
      </c>
      <c r="C302" s="11" t="s">
        <v>101</v>
      </c>
      <c r="D302" s="12">
        <v>37418</v>
      </c>
      <c r="E302" s="26">
        <v>12.75</v>
      </c>
      <c r="F302" s="81"/>
    </row>
    <row r="303" spans="1:6" ht="15">
      <c r="A303" s="58" t="s">
        <v>68</v>
      </c>
      <c r="B303" s="28" t="s">
        <v>20</v>
      </c>
      <c r="C303" s="11" t="s">
        <v>116</v>
      </c>
      <c r="D303" s="12">
        <v>37999</v>
      </c>
      <c r="E303" s="26">
        <v>12.6</v>
      </c>
      <c r="F303" s="81"/>
    </row>
    <row r="304" spans="1:6" ht="15">
      <c r="A304" s="58" t="s">
        <v>70</v>
      </c>
      <c r="B304" s="28" t="s">
        <v>20</v>
      </c>
      <c r="C304" s="11" t="s">
        <v>111</v>
      </c>
      <c r="D304" s="12">
        <v>37698</v>
      </c>
      <c r="E304" s="26">
        <v>12.6</v>
      </c>
      <c r="F304" s="81"/>
    </row>
    <row r="305" spans="1:6" ht="15">
      <c r="A305" s="58" t="s">
        <v>73</v>
      </c>
      <c r="B305" s="28" t="s">
        <v>130</v>
      </c>
      <c r="C305" s="11" t="s">
        <v>131</v>
      </c>
      <c r="D305" s="12">
        <v>37461</v>
      </c>
      <c r="E305" s="26">
        <v>12.6</v>
      </c>
      <c r="F305" s="81"/>
    </row>
    <row r="306" spans="1:6" ht="15">
      <c r="A306" s="58" t="s">
        <v>76</v>
      </c>
      <c r="B306" s="28" t="s">
        <v>125</v>
      </c>
      <c r="C306" s="11" t="s">
        <v>135</v>
      </c>
      <c r="D306" s="12">
        <v>37830</v>
      </c>
      <c r="E306" s="26">
        <v>12.55</v>
      </c>
      <c r="F306" s="81"/>
    </row>
    <row r="307" spans="1:6" ht="15">
      <c r="A307" s="58" t="s">
        <v>79</v>
      </c>
      <c r="B307" s="28" t="s">
        <v>12</v>
      </c>
      <c r="C307" s="11" t="s">
        <v>122</v>
      </c>
      <c r="D307" s="12">
        <v>38051</v>
      </c>
      <c r="E307" s="26">
        <v>12.5</v>
      </c>
      <c r="F307" s="81"/>
    </row>
    <row r="308" spans="1:6" ht="15">
      <c r="A308" s="58" t="s">
        <v>81</v>
      </c>
      <c r="B308" s="28" t="s">
        <v>125</v>
      </c>
      <c r="C308" s="11" t="s">
        <v>129</v>
      </c>
      <c r="D308" s="12">
        <v>37711</v>
      </c>
      <c r="E308" s="26">
        <v>12.1</v>
      </c>
      <c r="F308" s="81"/>
    </row>
    <row r="309" spans="1:6" ht="15">
      <c r="A309" s="58" t="s">
        <v>84</v>
      </c>
      <c r="B309" s="8" t="s">
        <v>31</v>
      </c>
      <c r="C309" s="11" t="s">
        <v>137</v>
      </c>
      <c r="D309" s="12">
        <v>37930</v>
      </c>
      <c r="E309" s="26">
        <v>11.7</v>
      </c>
      <c r="F309" s="81"/>
    </row>
    <row r="310" spans="1:6" ht="15">
      <c r="A310" s="58" t="s">
        <v>87</v>
      </c>
      <c r="B310" s="8" t="s">
        <v>31</v>
      </c>
      <c r="C310" s="11" t="s">
        <v>128</v>
      </c>
      <c r="D310" s="50">
        <v>37855</v>
      </c>
      <c r="E310" s="26">
        <v>11.55</v>
      </c>
      <c r="F310" s="81"/>
    </row>
    <row r="311" spans="1:6" ht="15">
      <c r="A311" s="58" t="s">
        <v>89</v>
      </c>
      <c r="B311" s="28" t="s">
        <v>77</v>
      </c>
      <c r="C311" s="11" t="s">
        <v>133</v>
      </c>
      <c r="D311" s="12">
        <v>37959</v>
      </c>
      <c r="E311" s="26">
        <v>11.15</v>
      </c>
      <c r="F311" s="81"/>
    </row>
    <row r="313" spans="1:9" ht="18">
      <c r="A313" s="65" t="s">
        <v>163</v>
      </c>
      <c r="B313" s="57"/>
      <c r="C313" s="55"/>
      <c r="D313" s="55"/>
      <c r="E313" s="55"/>
      <c r="F313" s="55"/>
      <c r="G313" s="55"/>
      <c r="H313" s="55"/>
      <c r="I313" s="55"/>
    </row>
    <row r="314" spans="1:9" ht="15.75" thickBot="1">
      <c r="A314" s="56"/>
      <c r="B314" s="57"/>
      <c r="C314" s="55"/>
      <c r="D314" s="55"/>
      <c r="E314" s="55"/>
      <c r="F314" s="55"/>
      <c r="G314" s="55"/>
      <c r="H314" s="55"/>
      <c r="I314" s="55"/>
    </row>
    <row r="315" spans="1:8" ht="15.75" thickBot="1">
      <c r="A315" s="53" t="s">
        <v>2</v>
      </c>
      <c r="B315" s="15" t="s">
        <v>3</v>
      </c>
      <c r="C315" s="15" t="s">
        <v>4</v>
      </c>
      <c r="D315" s="15" t="s">
        <v>5</v>
      </c>
      <c r="E315" s="16" t="s">
        <v>6</v>
      </c>
      <c r="F315" s="18" t="s">
        <v>8</v>
      </c>
      <c r="G315" s="19" t="s">
        <v>9</v>
      </c>
      <c r="H315" s="64" t="s">
        <v>10</v>
      </c>
    </row>
    <row r="316" spans="1:8" ht="15">
      <c r="A316" s="2" t="s">
        <v>11</v>
      </c>
      <c r="B316" s="61" t="s">
        <v>31</v>
      </c>
      <c r="C316" s="13" t="s">
        <v>138</v>
      </c>
      <c r="D316" s="14">
        <v>34674</v>
      </c>
      <c r="E316" s="63">
        <v>17.25</v>
      </c>
      <c r="F316" s="63">
        <v>15.5</v>
      </c>
      <c r="G316" s="63">
        <v>15.9</v>
      </c>
      <c r="H316" s="22">
        <v>48.65</v>
      </c>
    </row>
    <row r="317" spans="1:8" ht="15">
      <c r="A317" s="21" t="s">
        <v>14</v>
      </c>
      <c r="B317" s="8" t="s">
        <v>139</v>
      </c>
      <c r="C317" s="11" t="s">
        <v>140</v>
      </c>
      <c r="D317" s="12">
        <v>36305</v>
      </c>
      <c r="E317" s="59">
        <v>17</v>
      </c>
      <c r="F317" s="59">
        <v>14.65</v>
      </c>
      <c r="G317" s="59">
        <v>16.05</v>
      </c>
      <c r="H317" s="4">
        <v>47.7</v>
      </c>
    </row>
    <row r="318" spans="1:8" ht="15">
      <c r="A318" s="21" t="s">
        <v>16</v>
      </c>
      <c r="B318" s="28" t="s">
        <v>141</v>
      </c>
      <c r="C318" s="11" t="s">
        <v>142</v>
      </c>
      <c r="D318" s="12">
        <v>37015</v>
      </c>
      <c r="E318" s="59">
        <v>16.1</v>
      </c>
      <c r="F318" s="59">
        <v>15.95</v>
      </c>
      <c r="G318" s="59">
        <v>15.5</v>
      </c>
      <c r="H318" s="4">
        <v>47.55</v>
      </c>
    </row>
    <row r="319" spans="1:8" ht="15">
      <c r="A319" s="58" t="s">
        <v>19</v>
      </c>
      <c r="B319" s="28" t="s">
        <v>143</v>
      </c>
      <c r="C319" s="11" t="s">
        <v>144</v>
      </c>
      <c r="D319" s="12">
        <v>36141</v>
      </c>
      <c r="E319" s="59">
        <v>16.95</v>
      </c>
      <c r="F319" s="59">
        <v>14.75</v>
      </c>
      <c r="G319" s="59">
        <v>15.8</v>
      </c>
      <c r="H319" s="4">
        <v>47.5</v>
      </c>
    </row>
    <row r="320" spans="1:8" ht="15">
      <c r="A320" s="58" t="s">
        <v>22</v>
      </c>
      <c r="B320" s="29" t="s">
        <v>41</v>
      </c>
      <c r="C320" s="11" t="s">
        <v>145</v>
      </c>
      <c r="D320" s="12">
        <v>36897</v>
      </c>
      <c r="E320" s="59">
        <v>16.65</v>
      </c>
      <c r="F320" s="59">
        <v>14.6</v>
      </c>
      <c r="G320" s="59">
        <v>16.05</v>
      </c>
      <c r="H320" s="4">
        <v>47.3</v>
      </c>
    </row>
    <row r="321" spans="1:8" ht="15">
      <c r="A321" s="58" t="s">
        <v>24</v>
      </c>
      <c r="B321" s="8" t="s">
        <v>31</v>
      </c>
      <c r="C321" s="11" t="s">
        <v>146</v>
      </c>
      <c r="D321" s="12">
        <v>36007</v>
      </c>
      <c r="E321" s="59">
        <v>16.65</v>
      </c>
      <c r="F321" s="59">
        <v>15.05</v>
      </c>
      <c r="G321" s="59">
        <v>15.55</v>
      </c>
      <c r="H321" s="4">
        <v>47.25</v>
      </c>
    </row>
    <row r="322" spans="1:8" ht="15">
      <c r="A322" s="58" t="s">
        <v>27</v>
      </c>
      <c r="B322" s="8" t="s">
        <v>105</v>
      </c>
      <c r="C322" s="11" t="s">
        <v>147</v>
      </c>
      <c r="D322" s="12">
        <v>37146</v>
      </c>
      <c r="E322" s="59">
        <v>16.65</v>
      </c>
      <c r="F322" s="59">
        <v>14.6</v>
      </c>
      <c r="G322" s="59">
        <v>15.6</v>
      </c>
      <c r="H322" s="4">
        <v>46.85</v>
      </c>
    </row>
    <row r="323" spans="1:8" ht="15">
      <c r="A323" s="58" t="s">
        <v>30</v>
      </c>
      <c r="B323" s="28" t="s">
        <v>112</v>
      </c>
      <c r="C323" s="11" t="s">
        <v>148</v>
      </c>
      <c r="D323" s="12">
        <v>36256</v>
      </c>
      <c r="E323" s="59">
        <v>16.35</v>
      </c>
      <c r="F323" s="59">
        <v>14.65</v>
      </c>
      <c r="G323" s="59">
        <v>15.65</v>
      </c>
      <c r="H323" s="4">
        <v>46.65</v>
      </c>
    </row>
    <row r="324" spans="1:8" ht="15">
      <c r="A324" s="58" t="s">
        <v>33</v>
      </c>
      <c r="B324" s="8" t="s">
        <v>51</v>
      </c>
      <c r="C324" s="11" t="s">
        <v>149</v>
      </c>
      <c r="D324" s="60">
        <v>34793</v>
      </c>
      <c r="E324" s="59">
        <v>16</v>
      </c>
      <c r="F324" s="59">
        <v>15</v>
      </c>
      <c r="G324" s="59">
        <v>15.55</v>
      </c>
      <c r="H324" s="4">
        <v>46.55</v>
      </c>
    </row>
    <row r="325" spans="1:8" ht="15">
      <c r="A325" s="58" t="s">
        <v>50</v>
      </c>
      <c r="B325" s="8" t="s">
        <v>105</v>
      </c>
      <c r="C325" s="11" t="s">
        <v>150</v>
      </c>
      <c r="D325" s="12">
        <v>37062</v>
      </c>
      <c r="E325" s="59">
        <v>16.85</v>
      </c>
      <c r="F325" s="59">
        <v>14.4</v>
      </c>
      <c r="G325" s="59">
        <v>14.9</v>
      </c>
      <c r="H325" s="4">
        <v>46.15</v>
      </c>
    </row>
    <row r="326" spans="1:8" ht="15">
      <c r="A326" s="58" t="s">
        <v>53</v>
      </c>
      <c r="B326" s="29" t="s">
        <v>12</v>
      </c>
      <c r="C326" s="11" t="s">
        <v>151</v>
      </c>
      <c r="D326" s="12">
        <v>35977</v>
      </c>
      <c r="E326" s="59">
        <v>16.9</v>
      </c>
      <c r="F326" s="59">
        <v>14.1</v>
      </c>
      <c r="G326" s="59">
        <v>14.95</v>
      </c>
      <c r="H326" s="4">
        <v>45.95</v>
      </c>
    </row>
    <row r="327" spans="1:8" ht="15">
      <c r="A327" s="58" t="s">
        <v>56</v>
      </c>
      <c r="B327" s="28" t="s">
        <v>143</v>
      </c>
      <c r="C327" s="11" t="s">
        <v>152</v>
      </c>
      <c r="D327" s="12">
        <v>35921</v>
      </c>
      <c r="E327" s="59">
        <v>15.95</v>
      </c>
      <c r="F327" s="59">
        <v>14.65</v>
      </c>
      <c r="G327" s="59">
        <v>15.05</v>
      </c>
      <c r="H327" s="4">
        <v>45.650000000000006</v>
      </c>
    </row>
    <row r="328" spans="1:8" ht="15">
      <c r="A328" s="58" t="s">
        <v>58</v>
      </c>
      <c r="B328" s="29" t="s">
        <v>141</v>
      </c>
      <c r="C328" s="11" t="s">
        <v>153</v>
      </c>
      <c r="D328" s="12">
        <v>36497</v>
      </c>
      <c r="E328" s="59">
        <v>15.55</v>
      </c>
      <c r="F328" s="59">
        <v>14.5</v>
      </c>
      <c r="G328" s="59">
        <v>15.6</v>
      </c>
      <c r="H328" s="4">
        <v>45.65</v>
      </c>
    </row>
    <row r="329" spans="1:8" ht="15">
      <c r="A329" s="58" t="s">
        <v>60</v>
      </c>
      <c r="B329" s="29" t="s">
        <v>74</v>
      </c>
      <c r="C329" s="11" t="s">
        <v>154</v>
      </c>
      <c r="D329" s="12">
        <v>34759</v>
      </c>
      <c r="E329" s="59">
        <v>16.15</v>
      </c>
      <c r="F329" s="59">
        <v>13.9</v>
      </c>
      <c r="G329" s="59">
        <v>15.4</v>
      </c>
      <c r="H329" s="4">
        <v>45.449999999999996</v>
      </c>
    </row>
    <row r="330" spans="1:8" ht="15">
      <c r="A330" s="58" t="s">
        <v>62</v>
      </c>
      <c r="B330" s="8" t="s">
        <v>155</v>
      </c>
      <c r="C330" s="11" t="s">
        <v>156</v>
      </c>
      <c r="D330" s="12">
        <v>37018</v>
      </c>
      <c r="E330" s="59">
        <v>15.65</v>
      </c>
      <c r="F330" s="59">
        <v>14.6</v>
      </c>
      <c r="G330" s="59">
        <v>15</v>
      </c>
      <c r="H330" s="4">
        <v>45.25</v>
      </c>
    </row>
    <row r="331" spans="1:8" ht="15">
      <c r="A331" s="58" t="s">
        <v>64</v>
      </c>
      <c r="B331" s="29" t="s">
        <v>47</v>
      </c>
      <c r="C331" s="62" t="s">
        <v>157</v>
      </c>
      <c r="D331" s="12">
        <v>36421</v>
      </c>
      <c r="E331" s="59">
        <v>16.15</v>
      </c>
      <c r="F331" s="59">
        <v>13.8</v>
      </c>
      <c r="G331" s="59">
        <v>15.1</v>
      </c>
      <c r="H331" s="4">
        <v>45.05</v>
      </c>
    </row>
    <row r="332" spans="1:8" ht="15">
      <c r="A332" s="58" t="s">
        <v>66</v>
      </c>
      <c r="B332" s="28" t="s">
        <v>74</v>
      </c>
      <c r="C332" s="11" t="s">
        <v>158</v>
      </c>
      <c r="D332" s="12">
        <v>35861</v>
      </c>
      <c r="E332" s="59">
        <v>16.5</v>
      </c>
      <c r="F332" s="59">
        <v>13.25</v>
      </c>
      <c r="G332" s="59">
        <v>14.8</v>
      </c>
      <c r="H332" s="4">
        <v>44.55</v>
      </c>
    </row>
    <row r="333" spans="1:8" ht="15">
      <c r="A333" s="58" t="s">
        <v>68</v>
      </c>
      <c r="B333" s="8" t="s">
        <v>102</v>
      </c>
      <c r="C333" s="11" t="s">
        <v>159</v>
      </c>
      <c r="D333" s="12">
        <v>36457</v>
      </c>
      <c r="E333" s="59">
        <v>16.5</v>
      </c>
      <c r="F333" s="59">
        <v>12.85</v>
      </c>
      <c r="G333" s="59">
        <v>15.2</v>
      </c>
      <c r="H333" s="4">
        <v>44.55</v>
      </c>
    </row>
    <row r="334" spans="1:8" ht="15">
      <c r="A334" s="58" t="s">
        <v>70</v>
      </c>
      <c r="B334" s="28" t="s">
        <v>160</v>
      </c>
      <c r="C334" s="11" t="s">
        <v>161</v>
      </c>
      <c r="D334" s="12">
        <v>37606</v>
      </c>
      <c r="E334" s="59">
        <v>15.85</v>
      </c>
      <c r="F334" s="59">
        <v>12.2</v>
      </c>
      <c r="G334" s="59">
        <v>15.3</v>
      </c>
      <c r="H334" s="4">
        <v>43.349999999999994</v>
      </c>
    </row>
    <row r="335" spans="1:8" ht="15">
      <c r="A335" s="58" t="s">
        <v>73</v>
      </c>
      <c r="B335" s="29" t="s">
        <v>34</v>
      </c>
      <c r="C335" s="11" t="s">
        <v>162</v>
      </c>
      <c r="D335" s="12">
        <v>38682</v>
      </c>
      <c r="E335" s="59">
        <v>13.65</v>
      </c>
      <c r="F335" s="59">
        <v>11.15</v>
      </c>
      <c r="G335" s="59">
        <v>11.5</v>
      </c>
      <c r="H335" s="4">
        <v>36.3</v>
      </c>
    </row>
    <row r="337" spans="1:6" ht="15">
      <c r="A337" s="203" t="s">
        <v>93</v>
      </c>
      <c r="B337" s="203"/>
      <c r="C337" s="203"/>
      <c r="D337" s="203"/>
      <c r="E337" s="203"/>
      <c r="F337" s="203"/>
    </row>
    <row r="338" spans="1:6" ht="15">
      <c r="A338" s="203"/>
      <c r="B338" s="203"/>
      <c r="C338" s="203"/>
      <c r="D338" s="203"/>
      <c r="E338" s="203"/>
      <c r="F338" s="203"/>
    </row>
    <row r="339" spans="1:6" ht="15">
      <c r="A339" s="52" t="s">
        <v>2</v>
      </c>
      <c r="B339" s="42" t="s">
        <v>3</v>
      </c>
      <c r="C339" s="42" t="s">
        <v>4</v>
      </c>
      <c r="D339" s="42" t="s">
        <v>5</v>
      </c>
      <c r="E339" s="71" t="s">
        <v>6</v>
      </c>
      <c r="F339" s="81"/>
    </row>
    <row r="340" spans="1:6" ht="15">
      <c r="A340" s="2" t="s">
        <v>11</v>
      </c>
      <c r="B340" s="29" t="s">
        <v>12</v>
      </c>
      <c r="C340" s="11" t="s">
        <v>151</v>
      </c>
      <c r="D340" s="12">
        <v>35977</v>
      </c>
      <c r="E340" s="59">
        <v>16.9</v>
      </c>
      <c r="F340" s="81"/>
    </row>
    <row r="341" spans="1:6" ht="15">
      <c r="A341" s="21" t="s">
        <v>14</v>
      </c>
      <c r="B341" s="8" t="s">
        <v>105</v>
      </c>
      <c r="C341" s="11" t="s">
        <v>150</v>
      </c>
      <c r="D341" s="12">
        <v>37062</v>
      </c>
      <c r="E341" s="59">
        <v>16.85</v>
      </c>
      <c r="F341" s="81"/>
    </row>
    <row r="342" spans="1:6" ht="15">
      <c r="A342" s="21" t="s">
        <v>16</v>
      </c>
      <c r="B342" s="8" t="s">
        <v>31</v>
      </c>
      <c r="C342" s="11" t="s">
        <v>146</v>
      </c>
      <c r="D342" s="12">
        <v>36007</v>
      </c>
      <c r="E342" s="59">
        <v>16.65</v>
      </c>
      <c r="F342" s="81"/>
    </row>
    <row r="343" spans="1:6" ht="15">
      <c r="A343" s="58" t="s">
        <v>19</v>
      </c>
      <c r="B343" s="8" t="s">
        <v>105</v>
      </c>
      <c r="C343" s="11" t="s">
        <v>147</v>
      </c>
      <c r="D343" s="12">
        <v>37146</v>
      </c>
      <c r="E343" s="59">
        <v>16.65</v>
      </c>
      <c r="F343" s="81"/>
    </row>
    <row r="344" spans="1:6" ht="15">
      <c r="A344" s="58" t="s">
        <v>22</v>
      </c>
      <c r="B344" s="28" t="s">
        <v>74</v>
      </c>
      <c r="C344" s="11" t="s">
        <v>158</v>
      </c>
      <c r="D344" s="12">
        <v>35861</v>
      </c>
      <c r="E344" s="59">
        <v>16.5</v>
      </c>
      <c r="F344" s="81"/>
    </row>
    <row r="345" spans="1:6" ht="15">
      <c r="A345" s="58" t="s">
        <v>24</v>
      </c>
      <c r="B345" s="8" t="s">
        <v>102</v>
      </c>
      <c r="C345" s="11" t="s">
        <v>159</v>
      </c>
      <c r="D345" s="12">
        <v>36457</v>
      </c>
      <c r="E345" s="59">
        <v>16.5</v>
      </c>
      <c r="F345" s="81"/>
    </row>
    <row r="346" spans="1:6" ht="15">
      <c r="A346" s="58" t="s">
        <v>27</v>
      </c>
      <c r="B346" s="28" t="s">
        <v>112</v>
      </c>
      <c r="C346" s="11" t="s">
        <v>148</v>
      </c>
      <c r="D346" s="12">
        <v>36256</v>
      </c>
      <c r="E346" s="59">
        <v>16.35</v>
      </c>
      <c r="F346" s="81"/>
    </row>
    <row r="347" spans="1:6" ht="15">
      <c r="A347" s="58" t="s">
        <v>30</v>
      </c>
      <c r="B347" s="29" t="s">
        <v>74</v>
      </c>
      <c r="C347" s="11" t="s">
        <v>154</v>
      </c>
      <c r="D347" s="12">
        <v>34759</v>
      </c>
      <c r="E347" s="59">
        <v>16.15</v>
      </c>
      <c r="F347" s="81"/>
    </row>
    <row r="348" spans="1:6" ht="15">
      <c r="A348" s="58" t="s">
        <v>33</v>
      </c>
      <c r="B348" s="29" t="s">
        <v>47</v>
      </c>
      <c r="C348" s="62" t="s">
        <v>157</v>
      </c>
      <c r="D348" s="12">
        <v>36421</v>
      </c>
      <c r="E348" s="59">
        <v>16.15</v>
      </c>
      <c r="F348" s="81"/>
    </row>
    <row r="349" spans="1:6" ht="15">
      <c r="A349" s="58" t="s">
        <v>50</v>
      </c>
      <c r="B349" s="8" t="s">
        <v>51</v>
      </c>
      <c r="C349" s="11" t="s">
        <v>149</v>
      </c>
      <c r="D349" s="60">
        <v>34793</v>
      </c>
      <c r="E349" s="59">
        <v>16</v>
      </c>
      <c r="F349" s="81"/>
    </row>
    <row r="350" spans="1:6" ht="15">
      <c r="A350" s="58" t="s">
        <v>53</v>
      </c>
      <c r="B350" s="28" t="s">
        <v>143</v>
      </c>
      <c r="C350" s="11" t="s">
        <v>152</v>
      </c>
      <c r="D350" s="12">
        <v>35921</v>
      </c>
      <c r="E350" s="59">
        <v>15.95</v>
      </c>
      <c r="F350" s="81"/>
    </row>
    <row r="351" spans="1:6" ht="15">
      <c r="A351" s="58" t="s">
        <v>56</v>
      </c>
      <c r="B351" s="28" t="s">
        <v>160</v>
      </c>
      <c r="C351" s="11" t="s">
        <v>161</v>
      </c>
      <c r="D351" s="12">
        <v>37606</v>
      </c>
      <c r="E351" s="59">
        <v>15.85</v>
      </c>
      <c r="F351" s="81"/>
    </row>
    <row r="352" spans="1:6" ht="15">
      <c r="A352" s="58" t="s">
        <v>58</v>
      </c>
      <c r="B352" s="8" t="s">
        <v>155</v>
      </c>
      <c r="C352" s="11" t="s">
        <v>156</v>
      </c>
      <c r="D352" s="12">
        <v>37018</v>
      </c>
      <c r="E352" s="59">
        <v>15.65</v>
      </c>
      <c r="F352" s="81"/>
    </row>
    <row r="353" spans="1:6" ht="15">
      <c r="A353" s="58" t="s">
        <v>60</v>
      </c>
      <c r="B353" s="29" t="s">
        <v>141</v>
      </c>
      <c r="C353" s="11" t="s">
        <v>153</v>
      </c>
      <c r="D353" s="12">
        <v>36497</v>
      </c>
      <c r="E353" s="59">
        <v>15.55</v>
      </c>
      <c r="F353" s="81"/>
    </row>
    <row r="354" spans="1:6" ht="15">
      <c r="A354" s="58" t="s">
        <v>62</v>
      </c>
      <c r="B354" s="29" t="s">
        <v>34</v>
      </c>
      <c r="C354" s="11" t="s">
        <v>162</v>
      </c>
      <c r="D354" s="12">
        <v>38682</v>
      </c>
      <c r="E354" s="59">
        <v>13.65</v>
      </c>
      <c r="F354" s="81"/>
    </row>
    <row r="355" spans="1:6" ht="15">
      <c r="A355" s="55"/>
      <c r="B355" s="55"/>
      <c r="C355" s="55"/>
      <c r="D355" s="55"/>
      <c r="E355" s="55"/>
      <c r="F355" s="55"/>
    </row>
    <row r="356" spans="1:6" ht="15">
      <c r="A356" s="204" t="s">
        <v>95</v>
      </c>
      <c r="B356" s="204"/>
      <c r="C356" s="204"/>
      <c r="D356" s="204"/>
      <c r="E356" s="204"/>
      <c r="F356" s="204"/>
    </row>
    <row r="357" spans="1:6" ht="15">
      <c r="A357" s="204"/>
      <c r="B357" s="204"/>
      <c r="C357" s="204"/>
      <c r="D357" s="204"/>
      <c r="E357" s="204"/>
      <c r="F357" s="204"/>
    </row>
    <row r="358" spans="1:6" ht="15">
      <c r="A358" s="52" t="s">
        <v>2</v>
      </c>
      <c r="B358" s="42" t="s">
        <v>3</v>
      </c>
      <c r="C358" s="42" t="s">
        <v>4</v>
      </c>
      <c r="D358" s="42" t="s">
        <v>5</v>
      </c>
      <c r="E358" s="73" t="s">
        <v>8</v>
      </c>
      <c r="F358" s="81"/>
    </row>
    <row r="359" spans="1:6" ht="15">
      <c r="A359" s="2" t="s">
        <v>11</v>
      </c>
      <c r="B359" s="8" t="s">
        <v>31</v>
      </c>
      <c r="C359" s="11" t="s">
        <v>146</v>
      </c>
      <c r="D359" s="12">
        <v>36007</v>
      </c>
      <c r="E359" s="59">
        <v>15.05</v>
      </c>
      <c r="F359" s="81"/>
    </row>
    <row r="360" spans="1:6" ht="15">
      <c r="A360" s="21" t="s">
        <v>14</v>
      </c>
      <c r="B360" s="8" t="s">
        <v>51</v>
      </c>
      <c r="C360" s="11" t="s">
        <v>149</v>
      </c>
      <c r="D360" s="60">
        <v>34793</v>
      </c>
      <c r="E360" s="59">
        <v>15</v>
      </c>
      <c r="F360" s="81"/>
    </row>
    <row r="361" spans="1:6" ht="15">
      <c r="A361" s="21" t="s">
        <v>16</v>
      </c>
      <c r="B361" s="28" t="s">
        <v>143</v>
      </c>
      <c r="C361" s="11" t="s">
        <v>152</v>
      </c>
      <c r="D361" s="12">
        <v>35921</v>
      </c>
      <c r="E361" s="59">
        <v>14.65</v>
      </c>
      <c r="F361" s="81"/>
    </row>
    <row r="362" spans="1:6" ht="15">
      <c r="A362" s="58" t="s">
        <v>19</v>
      </c>
      <c r="B362" s="28" t="s">
        <v>112</v>
      </c>
      <c r="C362" s="11" t="s">
        <v>148</v>
      </c>
      <c r="D362" s="12">
        <v>36256</v>
      </c>
      <c r="E362" s="59">
        <v>14.65</v>
      </c>
      <c r="F362" s="81"/>
    </row>
    <row r="363" spans="1:6" ht="15">
      <c r="A363" s="58" t="s">
        <v>22</v>
      </c>
      <c r="B363" s="8" t="s">
        <v>155</v>
      </c>
      <c r="C363" s="11" t="s">
        <v>156</v>
      </c>
      <c r="D363" s="12">
        <v>37018</v>
      </c>
      <c r="E363" s="59">
        <v>14.6</v>
      </c>
      <c r="F363" s="81"/>
    </row>
    <row r="364" spans="1:6" ht="15">
      <c r="A364" s="58" t="s">
        <v>24</v>
      </c>
      <c r="B364" s="8" t="s">
        <v>105</v>
      </c>
      <c r="C364" s="11" t="s">
        <v>147</v>
      </c>
      <c r="D364" s="12">
        <v>37146</v>
      </c>
      <c r="E364" s="59">
        <v>14.6</v>
      </c>
      <c r="F364" s="81"/>
    </row>
    <row r="365" spans="1:6" ht="15">
      <c r="A365" s="58" t="s">
        <v>27</v>
      </c>
      <c r="B365" s="29" t="s">
        <v>141</v>
      </c>
      <c r="C365" s="11" t="s">
        <v>153</v>
      </c>
      <c r="D365" s="12">
        <v>36497</v>
      </c>
      <c r="E365" s="59">
        <v>14.5</v>
      </c>
      <c r="F365" s="81"/>
    </row>
    <row r="366" spans="1:6" ht="15">
      <c r="A366" s="58" t="s">
        <v>30</v>
      </c>
      <c r="B366" s="8" t="s">
        <v>105</v>
      </c>
      <c r="C366" s="11" t="s">
        <v>150</v>
      </c>
      <c r="D366" s="12">
        <v>37062</v>
      </c>
      <c r="E366" s="59">
        <v>14.4</v>
      </c>
      <c r="F366" s="81"/>
    </row>
    <row r="367" spans="1:6" ht="15">
      <c r="A367" s="58" t="s">
        <v>33</v>
      </c>
      <c r="B367" s="29" t="s">
        <v>12</v>
      </c>
      <c r="C367" s="11" t="s">
        <v>151</v>
      </c>
      <c r="D367" s="12">
        <v>35977</v>
      </c>
      <c r="E367" s="59">
        <v>14.1</v>
      </c>
      <c r="F367" s="81"/>
    </row>
    <row r="368" spans="1:6" ht="15">
      <c r="A368" s="58" t="s">
        <v>50</v>
      </c>
      <c r="B368" s="29" t="s">
        <v>74</v>
      </c>
      <c r="C368" s="11" t="s">
        <v>154</v>
      </c>
      <c r="D368" s="12">
        <v>34759</v>
      </c>
      <c r="E368" s="59">
        <v>13.9</v>
      </c>
      <c r="F368" s="81"/>
    </row>
    <row r="369" spans="1:6" ht="15">
      <c r="A369" s="58" t="s">
        <v>53</v>
      </c>
      <c r="B369" s="29" t="s">
        <v>47</v>
      </c>
      <c r="C369" s="62" t="s">
        <v>157</v>
      </c>
      <c r="D369" s="12">
        <v>36421</v>
      </c>
      <c r="E369" s="59">
        <v>13.8</v>
      </c>
      <c r="F369" s="81"/>
    </row>
    <row r="370" spans="1:6" ht="15">
      <c r="A370" s="58" t="s">
        <v>56</v>
      </c>
      <c r="B370" s="28" t="s">
        <v>74</v>
      </c>
      <c r="C370" s="11" t="s">
        <v>158</v>
      </c>
      <c r="D370" s="12">
        <v>35861</v>
      </c>
      <c r="E370" s="59">
        <v>13.25</v>
      </c>
      <c r="F370" s="81"/>
    </row>
    <row r="371" spans="1:6" ht="15">
      <c r="A371" s="58" t="s">
        <v>58</v>
      </c>
      <c r="B371" s="8" t="s">
        <v>102</v>
      </c>
      <c r="C371" s="11" t="s">
        <v>159</v>
      </c>
      <c r="D371" s="12">
        <v>36457</v>
      </c>
      <c r="E371" s="59">
        <v>12.85</v>
      </c>
      <c r="F371" s="81"/>
    </row>
    <row r="372" spans="1:6" ht="15">
      <c r="A372" s="58" t="s">
        <v>60</v>
      </c>
      <c r="B372" s="28" t="s">
        <v>160</v>
      </c>
      <c r="C372" s="11" t="s">
        <v>161</v>
      </c>
      <c r="D372" s="12">
        <v>37606</v>
      </c>
      <c r="E372" s="59">
        <v>12.2</v>
      </c>
      <c r="F372" s="81"/>
    </row>
    <row r="373" spans="1:6" ht="15">
      <c r="A373" s="58" t="s">
        <v>62</v>
      </c>
      <c r="B373" s="29" t="s">
        <v>34</v>
      </c>
      <c r="C373" s="11" t="s">
        <v>162</v>
      </c>
      <c r="D373" s="12">
        <v>38682</v>
      </c>
      <c r="E373" s="59">
        <v>11.15</v>
      </c>
      <c r="F373" s="81"/>
    </row>
    <row r="374" spans="1:6" ht="15">
      <c r="A374" s="55"/>
      <c r="B374" s="55"/>
      <c r="C374" s="55"/>
      <c r="D374" s="55"/>
      <c r="E374" s="55"/>
      <c r="F374" s="55"/>
    </row>
    <row r="375" spans="1:6" ht="15">
      <c r="A375" s="205" t="s">
        <v>96</v>
      </c>
      <c r="B375" s="205"/>
      <c r="C375" s="205"/>
      <c r="D375" s="205"/>
      <c r="E375" s="205"/>
      <c r="F375" s="205"/>
    </row>
    <row r="376" spans="1:6" ht="15">
      <c r="A376" s="206"/>
      <c r="B376" s="206"/>
      <c r="C376" s="206"/>
      <c r="D376" s="206"/>
      <c r="E376" s="206"/>
      <c r="F376" s="206"/>
    </row>
    <row r="377" spans="1:6" ht="15">
      <c r="A377" s="52" t="s">
        <v>2</v>
      </c>
      <c r="B377" s="42" t="s">
        <v>3</v>
      </c>
      <c r="C377" s="42" t="s">
        <v>4</v>
      </c>
      <c r="D377" s="42" t="s">
        <v>5</v>
      </c>
      <c r="E377" s="74" t="s">
        <v>9</v>
      </c>
      <c r="F377" s="81"/>
    </row>
    <row r="378" spans="1:6" ht="15">
      <c r="A378" s="2" t="s">
        <v>11</v>
      </c>
      <c r="B378" s="28" t="s">
        <v>112</v>
      </c>
      <c r="C378" s="11" t="s">
        <v>148</v>
      </c>
      <c r="D378" s="12">
        <v>36256</v>
      </c>
      <c r="E378" s="59">
        <v>15.65</v>
      </c>
      <c r="F378" s="81"/>
    </row>
    <row r="379" spans="1:6" ht="15">
      <c r="A379" s="21" t="s">
        <v>14</v>
      </c>
      <c r="B379" s="29" t="s">
        <v>141</v>
      </c>
      <c r="C379" s="11" t="s">
        <v>153</v>
      </c>
      <c r="D379" s="12">
        <v>36497</v>
      </c>
      <c r="E379" s="59">
        <v>15.6</v>
      </c>
      <c r="F379" s="81"/>
    </row>
    <row r="380" spans="1:6" ht="15">
      <c r="A380" s="21" t="s">
        <v>16</v>
      </c>
      <c r="B380" s="8" t="s">
        <v>105</v>
      </c>
      <c r="C380" s="11" t="s">
        <v>147</v>
      </c>
      <c r="D380" s="12">
        <v>37146</v>
      </c>
      <c r="E380" s="59">
        <v>15.6</v>
      </c>
      <c r="F380" s="81"/>
    </row>
    <row r="381" spans="1:6" ht="15">
      <c r="A381" s="58" t="s">
        <v>19</v>
      </c>
      <c r="B381" s="8" t="s">
        <v>51</v>
      </c>
      <c r="C381" s="11" t="s">
        <v>149</v>
      </c>
      <c r="D381" s="60">
        <v>34793</v>
      </c>
      <c r="E381" s="59">
        <v>15.55</v>
      </c>
      <c r="F381" s="81"/>
    </row>
    <row r="382" spans="1:6" ht="15">
      <c r="A382" s="58" t="s">
        <v>22</v>
      </c>
      <c r="B382" s="8" t="s">
        <v>31</v>
      </c>
      <c r="C382" s="11" t="s">
        <v>146</v>
      </c>
      <c r="D382" s="12">
        <v>36007</v>
      </c>
      <c r="E382" s="59">
        <v>15.55</v>
      </c>
      <c r="F382" s="81"/>
    </row>
    <row r="383" spans="1:6" ht="15">
      <c r="A383" s="58" t="s">
        <v>24</v>
      </c>
      <c r="B383" s="29" t="s">
        <v>74</v>
      </c>
      <c r="C383" s="11" t="s">
        <v>154</v>
      </c>
      <c r="D383" s="12">
        <v>34759</v>
      </c>
      <c r="E383" s="59">
        <v>15.4</v>
      </c>
      <c r="F383" s="81"/>
    </row>
    <row r="384" spans="1:6" ht="15">
      <c r="A384" s="58" t="s">
        <v>27</v>
      </c>
      <c r="B384" s="28" t="s">
        <v>160</v>
      </c>
      <c r="C384" s="11" t="s">
        <v>161</v>
      </c>
      <c r="D384" s="12">
        <v>37606</v>
      </c>
      <c r="E384" s="59">
        <v>15.3</v>
      </c>
      <c r="F384" s="81"/>
    </row>
    <row r="385" spans="1:6" ht="15">
      <c r="A385" s="58" t="s">
        <v>30</v>
      </c>
      <c r="B385" s="8" t="s">
        <v>102</v>
      </c>
      <c r="C385" s="11" t="s">
        <v>159</v>
      </c>
      <c r="D385" s="12">
        <v>36457</v>
      </c>
      <c r="E385" s="59">
        <v>15.2</v>
      </c>
      <c r="F385" s="81"/>
    </row>
    <row r="386" spans="1:6" ht="15">
      <c r="A386" s="58" t="s">
        <v>33</v>
      </c>
      <c r="B386" s="29" t="s">
        <v>47</v>
      </c>
      <c r="C386" s="62" t="s">
        <v>157</v>
      </c>
      <c r="D386" s="12">
        <v>36421</v>
      </c>
      <c r="E386" s="59">
        <v>15.1</v>
      </c>
      <c r="F386" s="81"/>
    </row>
    <row r="387" spans="1:6" ht="15">
      <c r="A387" s="58" t="s">
        <v>50</v>
      </c>
      <c r="B387" s="28" t="s">
        <v>143</v>
      </c>
      <c r="C387" s="11" t="s">
        <v>152</v>
      </c>
      <c r="D387" s="12">
        <v>35921</v>
      </c>
      <c r="E387" s="59">
        <v>15.05</v>
      </c>
      <c r="F387" s="81"/>
    </row>
    <row r="388" spans="1:6" ht="15">
      <c r="A388" s="58" t="s">
        <v>53</v>
      </c>
      <c r="B388" s="8" t="s">
        <v>155</v>
      </c>
      <c r="C388" s="11" t="s">
        <v>156</v>
      </c>
      <c r="D388" s="12">
        <v>37018</v>
      </c>
      <c r="E388" s="59">
        <v>15</v>
      </c>
      <c r="F388" s="81"/>
    </row>
    <row r="389" spans="1:6" ht="15">
      <c r="A389" s="58" t="s">
        <v>56</v>
      </c>
      <c r="B389" s="29" t="s">
        <v>12</v>
      </c>
      <c r="C389" s="11" t="s">
        <v>151</v>
      </c>
      <c r="D389" s="12">
        <v>35977</v>
      </c>
      <c r="E389" s="59">
        <v>14.95</v>
      </c>
      <c r="F389" s="81"/>
    </row>
    <row r="390" spans="1:6" ht="15">
      <c r="A390" s="58" t="s">
        <v>58</v>
      </c>
      <c r="B390" s="8" t="s">
        <v>105</v>
      </c>
      <c r="C390" s="11" t="s">
        <v>150</v>
      </c>
      <c r="D390" s="12">
        <v>37062</v>
      </c>
      <c r="E390" s="59">
        <v>14.9</v>
      </c>
      <c r="F390" s="81"/>
    </row>
    <row r="391" spans="1:6" ht="15">
      <c r="A391" s="58" t="s">
        <v>60</v>
      </c>
      <c r="B391" s="28" t="s">
        <v>74</v>
      </c>
      <c r="C391" s="11" t="s">
        <v>158</v>
      </c>
      <c r="D391" s="12">
        <v>35861</v>
      </c>
      <c r="E391" s="59">
        <v>14.8</v>
      </c>
      <c r="F391" s="81"/>
    </row>
    <row r="392" spans="1:6" ht="15">
      <c r="A392" s="58" t="s">
        <v>62</v>
      </c>
      <c r="B392" s="29" t="s">
        <v>34</v>
      </c>
      <c r="C392" s="11" t="s">
        <v>162</v>
      </c>
      <c r="D392" s="12">
        <v>38682</v>
      </c>
      <c r="E392" s="59">
        <v>11.5</v>
      </c>
      <c r="F392" s="81"/>
    </row>
    <row r="394" spans="1:10" ht="18">
      <c r="A394" s="65" t="s">
        <v>167</v>
      </c>
      <c r="B394" s="66"/>
      <c r="C394" s="66"/>
      <c r="D394" s="66"/>
      <c r="E394" s="66"/>
      <c r="F394" s="66"/>
      <c r="G394" s="66"/>
      <c r="H394" s="66"/>
      <c r="I394" s="66"/>
      <c r="J394" s="66"/>
    </row>
    <row r="395" spans="1:10" ht="15.75" thickBot="1">
      <c r="A395" s="49"/>
      <c r="B395" s="66"/>
      <c r="C395" s="66"/>
      <c r="D395" s="66"/>
      <c r="E395" s="66"/>
      <c r="F395" s="66"/>
      <c r="G395" s="66"/>
      <c r="H395" s="66"/>
      <c r="I395" s="66"/>
      <c r="J395" s="66"/>
    </row>
    <row r="396" spans="1:9" ht="15.75" thickBot="1">
      <c r="A396" s="53" t="s">
        <v>2</v>
      </c>
      <c r="B396" s="15" t="s">
        <v>3</v>
      </c>
      <c r="C396" s="15" t="s">
        <v>4</v>
      </c>
      <c r="D396" s="15" t="s">
        <v>5</v>
      </c>
      <c r="E396" s="16" t="s">
        <v>6</v>
      </c>
      <c r="F396" s="17" t="s">
        <v>7</v>
      </c>
      <c r="G396" s="18" t="s">
        <v>8</v>
      </c>
      <c r="H396" s="19" t="s">
        <v>9</v>
      </c>
      <c r="I396" s="51" t="s">
        <v>10</v>
      </c>
    </row>
    <row r="397" spans="1:9" ht="15">
      <c r="A397" s="2" t="s">
        <v>11</v>
      </c>
      <c r="B397" s="68" t="s">
        <v>108</v>
      </c>
      <c r="C397" s="13" t="s">
        <v>168</v>
      </c>
      <c r="D397" s="14">
        <v>36701</v>
      </c>
      <c r="E397" s="27">
        <v>16.9</v>
      </c>
      <c r="F397" s="27">
        <v>15.3</v>
      </c>
      <c r="G397" s="27">
        <v>15.05</v>
      </c>
      <c r="H397" s="27">
        <v>16.85</v>
      </c>
      <c r="I397" s="22">
        <v>64.1</v>
      </c>
    </row>
    <row r="398" spans="1:9" ht="15">
      <c r="A398" s="21" t="s">
        <v>14</v>
      </c>
      <c r="B398" s="28" t="s">
        <v>12</v>
      </c>
      <c r="C398" s="11" t="s">
        <v>169</v>
      </c>
      <c r="D398" s="12">
        <v>37200</v>
      </c>
      <c r="E398" s="26">
        <v>17.35</v>
      </c>
      <c r="F398" s="26">
        <v>14.9</v>
      </c>
      <c r="G398" s="26">
        <v>16.45</v>
      </c>
      <c r="H398" s="26">
        <v>14.8</v>
      </c>
      <c r="I398" s="4">
        <v>63.5</v>
      </c>
    </row>
    <row r="399" spans="1:9" ht="15">
      <c r="A399" s="21" t="s">
        <v>16</v>
      </c>
      <c r="B399" s="8" t="s">
        <v>17</v>
      </c>
      <c r="C399" s="11" t="s">
        <v>170</v>
      </c>
      <c r="D399" s="12">
        <v>37144</v>
      </c>
      <c r="E399" s="26">
        <v>17.45</v>
      </c>
      <c r="F399" s="26">
        <v>14.95</v>
      </c>
      <c r="G399" s="26">
        <v>15.15</v>
      </c>
      <c r="H399" s="26">
        <v>15.8</v>
      </c>
      <c r="I399" s="4">
        <v>63.349999999999994</v>
      </c>
    </row>
    <row r="400" spans="1:9" ht="15">
      <c r="A400" s="58" t="s">
        <v>19</v>
      </c>
      <c r="B400" s="8" t="s">
        <v>28</v>
      </c>
      <c r="C400" s="11" t="s">
        <v>171</v>
      </c>
      <c r="D400" s="12">
        <v>36018</v>
      </c>
      <c r="E400" s="26">
        <v>17.7</v>
      </c>
      <c r="F400" s="26">
        <v>15.85</v>
      </c>
      <c r="G400" s="26">
        <v>14</v>
      </c>
      <c r="H400" s="26">
        <v>14.85</v>
      </c>
      <c r="I400" s="4">
        <v>62.4</v>
      </c>
    </row>
    <row r="401" spans="1:9" ht="15">
      <c r="A401" s="58" t="s">
        <v>22</v>
      </c>
      <c r="B401" s="29" t="s">
        <v>45</v>
      </c>
      <c r="C401" s="11" t="s">
        <v>172</v>
      </c>
      <c r="D401" s="12">
        <v>35648</v>
      </c>
      <c r="E401" s="26">
        <v>17.25</v>
      </c>
      <c r="F401" s="26">
        <v>14.25</v>
      </c>
      <c r="G401" s="26">
        <v>15</v>
      </c>
      <c r="H401" s="26">
        <v>15.2</v>
      </c>
      <c r="I401" s="4">
        <v>61.7</v>
      </c>
    </row>
    <row r="402" spans="1:9" ht="15">
      <c r="A402" s="58" t="s">
        <v>24</v>
      </c>
      <c r="B402" s="28" t="s">
        <v>12</v>
      </c>
      <c r="C402" s="11" t="s">
        <v>173</v>
      </c>
      <c r="D402" s="12">
        <v>37016</v>
      </c>
      <c r="E402" s="26">
        <v>17.7</v>
      </c>
      <c r="F402" s="26">
        <v>14.65</v>
      </c>
      <c r="G402" s="26">
        <v>14.4</v>
      </c>
      <c r="H402" s="26">
        <v>14.95</v>
      </c>
      <c r="I402" s="4">
        <v>61.7</v>
      </c>
    </row>
    <row r="403" spans="1:9" ht="15">
      <c r="A403" s="58" t="s">
        <v>27</v>
      </c>
      <c r="B403" s="9" t="s">
        <v>36</v>
      </c>
      <c r="C403" s="11" t="s">
        <v>174</v>
      </c>
      <c r="D403" s="12">
        <v>37180</v>
      </c>
      <c r="E403" s="26">
        <v>17.4</v>
      </c>
      <c r="F403" s="26">
        <v>14.8</v>
      </c>
      <c r="G403" s="26">
        <v>14.2</v>
      </c>
      <c r="H403" s="26">
        <v>15.2</v>
      </c>
      <c r="I403" s="4">
        <v>61.60000000000001</v>
      </c>
    </row>
    <row r="404" spans="1:9" ht="15">
      <c r="A404" s="58" t="s">
        <v>30</v>
      </c>
      <c r="B404" s="8" t="s">
        <v>102</v>
      </c>
      <c r="C404" s="11" t="s">
        <v>175</v>
      </c>
      <c r="D404" s="12">
        <v>36412</v>
      </c>
      <c r="E404" s="26">
        <v>17.95</v>
      </c>
      <c r="F404" s="26">
        <v>14.35</v>
      </c>
      <c r="G404" s="26">
        <v>15.4</v>
      </c>
      <c r="H404" s="26">
        <v>13.65</v>
      </c>
      <c r="I404" s="4">
        <v>61.349999999999994</v>
      </c>
    </row>
    <row r="405" spans="1:9" ht="15">
      <c r="A405" s="58" t="s">
        <v>33</v>
      </c>
      <c r="B405" s="29" t="s">
        <v>130</v>
      </c>
      <c r="C405" s="11" t="s">
        <v>176</v>
      </c>
      <c r="D405" s="67"/>
      <c r="E405" s="26">
        <v>17.25</v>
      </c>
      <c r="F405" s="26">
        <v>13.85</v>
      </c>
      <c r="G405" s="26">
        <v>14.15</v>
      </c>
      <c r="H405" s="26">
        <v>15.25</v>
      </c>
      <c r="I405" s="4">
        <v>60.5</v>
      </c>
    </row>
    <row r="406" spans="1:9" ht="15">
      <c r="A406" s="58" t="s">
        <v>50</v>
      </c>
      <c r="B406" s="8" t="s">
        <v>31</v>
      </c>
      <c r="C406" s="11" t="s">
        <v>177</v>
      </c>
      <c r="D406" s="12">
        <v>35607</v>
      </c>
      <c r="E406" s="26">
        <v>17.5</v>
      </c>
      <c r="F406" s="26">
        <v>13.95</v>
      </c>
      <c r="G406" s="26">
        <v>15.6</v>
      </c>
      <c r="H406" s="26">
        <v>12.85</v>
      </c>
      <c r="I406" s="4">
        <v>59.9</v>
      </c>
    </row>
    <row r="407" spans="1:9" ht="15">
      <c r="A407" s="58" t="s">
        <v>53</v>
      </c>
      <c r="B407" s="28" t="s">
        <v>178</v>
      </c>
      <c r="C407" s="11" t="s">
        <v>179</v>
      </c>
      <c r="D407" s="12">
        <v>37107</v>
      </c>
      <c r="E407" s="26">
        <v>16.85</v>
      </c>
      <c r="F407" s="26">
        <v>14.25</v>
      </c>
      <c r="G407" s="26">
        <v>13.35</v>
      </c>
      <c r="H407" s="26">
        <v>15.15</v>
      </c>
      <c r="I407" s="4">
        <v>59.6</v>
      </c>
    </row>
    <row r="408" spans="1:9" ht="15">
      <c r="A408" s="58" t="s">
        <v>56</v>
      </c>
      <c r="B408" s="28" t="s">
        <v>180</v>
      </c>
      <c r="C408" s="11" t="s">
        <v>181</v>
      </c>
      <c r="D408" s="12">
        <v>34854</v>
      </c>
      <c r="E408" s="26">
        <v>17.3</v>
      </c>
      <c r="F408" s="26">
        <v>13.45</v>
      </c>
      <c r="G408" s="26">
        <v>14.65</v>
      </c>
      <c r="H408" s="26">
        <v>13.95</v>
      </c>
      <c r="I408" s="4">
        <v>59.349999999999994</v>
      </c>
    </row>
    <row r="409" spans="1:9" ht="15">
      <c r="A409" s="58" t="s">
        <v>58</v>
      </c>
      <c r="B409" s="28" t="s">
        <v>143</v>
      </c>
      <c r="C409" s="11" t="s">
        <v>182</v>
      </c>
      <c r="D409" s="12">
        <v>36128</v>
      </c>
      <c r="E409" s="26">
        <v>17</v>
      </c>
      <c r="F409" s="26">
        <v>13.45</v>
      </c>
      <c r="G409" s="26">
        <v>13.15</v>
      </c>
      <c r="H409" s="26">
        <v>14.7</v>
      </c>
      <c r="I409" s="4">
        <v>58.3</v>
      </c>
    </row>
    <row r="410" spans="1:9" ht="15">
      <c r="A410" s="58" t="s">
        <v>60</v>
      </c>
      <c r="B410" s="28" t="s">
        <v>125</v>
      </c>
      <c r="C410" s="11" t="s">
        <v>183</v>
      </c>
      <c r="D410" s="12">
        <v>36787</v>
      </c>
      <c r="E410" s="26">
        <v>16.95</v>
      </c>
      <c r="F410" s="26">
        <v>11.95</v>
      </c>
      <c r="G410" s="26">
        <v>13.85</v>
      </c>
      <c r="H410" s="26">
        <v>15.55</v>
      </c>
      <c r="I410" s="4">
        <v>58.3</v>
      </c>
    </row>
    <row r="411" spans="1:9" ht="15">
      <c r="A411" s="58" t="s">
        <v>62</v>
      </c>
      <c r="B411" s="29" t="s">
        <v>130</v>
      </c>
      <c r="C411" s="11" t="s">
        <v>184</v>
      </c>
      <c r="D411" s="67"/>
      <c r="E411" s="26">
        <v>17.05</v>
      </c>
      <c r="F411" s="26">
        <v>12.75</v>
      </c>
      <c r="G411" s="26">
        <v>12.95</v>
      </c>
      <c r="H411" s="26">
        <v>14.7</v>
      </c>
      <c r="I411" s="4">
        <v>57.45</v>
      </c>
    </row>
    <row r="412" spans="1:9" ht="15">
      <c r="A412" s="58" t="s">
        <v>64</v>
      </c>
      <c r="B412" s="8" t="s">
        <v>185</v>
      </c>
      <c r="C412" s="11" t="s">
        <v>186</v>
      </c>
      <c r="D412" s="12">
        <v>36866</v>
      </c>
      <c r="E412" s="26">
        <v>16.3</v>
      </c>
      <c r="F412" s="26">
        <v>12.45</v>
      </c>
      <c r="G412" s="26">
        <v>13.65</v>
      </c>
      <c r="H412" s="26">
        <v>13.85</v>
      </c>
      <c r="I412" s="4">
        <v>56.25</v>
      </c>
    </row>
    <row r="413" spans="1:9" ht="15">
      <c r="A413" s="58" t="s">
        <v>66</v>
      </c>
      <c r="B413" s="8" t="s">
        <v>187</v>
      </c>
      <c r="C413" s="11" t="s">
        <v>188</v>
      </c>
      <c r="D413" s="12">
        <v>36467</v>
      </c>
      <c r="E413" s="26">
        <v>16.9</v>
      </c>
      <c r="F413" s="26">
        <v>11.65</v>
      </c>
      <c r="G413" s="26">
        <v>11.75</v>
      </c>
      <c r="H413" s="26">
        <v>14.1</v>
      </c>
      <c r="I413" s="4">
        <v>54.4</v>
      </c>
    </row>
    <row r="415" spans="1:6" ht="15">
      <c r="A415" s="203" t="s">
        <v>93</v>
      </c>
      <c r="B415" s="203"/>
      <c r="C415" s="203"/>
      <c r="D415" s="203"/>
      <c r="E415" s="203"/>
      <c r="F415" s="203"/>
    </row>
    <row r="416" spans="1:6" ht="15">
      <c r="A416" s="203"/>
      <c r="B416" s="203"/>
      <c r="C416" s="203"/>
      <c r="D416" s="203"/>
      <c r="E416" s="203"/>
      <c r="F416" s="203"/>
    </row>
    <row r="417" spans="1:5" ht="15">
      <c r="A417" s="52" t="s">
        <v>2</v>
      </c>
      <c r="B417" s="42" t="s">
        <v>3</v>
      </c>
      <c r="C417" s="42" t="s">
        <v>4</v>
      </c>
      <c r="D417" s="42" t="s">
        <v>5</v>
      </c>
      <c r="E417" s="71" t="s">
        <v>6</v>
      </c>
    </row>
    <row r="418" spans="1:5" ht="15">
      <c r="A418" s="21" t="s">
        <v>11</v>
      </c>
      <c r="B418" s="61" t="s">
        <v>102</v>
      </c>
      <c r="C418" s="13" t="s">
        <v>175</v>
      </c>
      <c r="D418" s="14">
        <v>36412</v>
      </c>
      <c r="E418" s="27">
        <v>17.95</v>
      </c>
    </row>
    <row r="419" spans="1:5" ht="15">
      <c r="A419" s="21" t="s">
        <v>14</v>
      </c>
      <c r="B419" s="8" t="s">
        <v>28</v>
      </c>
      <c r="C419" s="11" t="s">
        <v>171</v>
      </c>
      <c r="D419" s="12">
        <v>36018</v>
      </c>
      <c r="E419" s="26">
        <v>17.7</v>
      </c>
    </row>
    <row r="420" spans="1:5" ht="15">
      <c r="A420" s="21" t="s">
        <v>16</v>
      </c>
      <c r="B420" s="28" t="s">
        <v>12</v>
      </c>
      <c r="C420" s="11" t="s">
        <v>173</v>
      </c>
      <c r="D420" s="12">
        <v>37016</v>
      </c>
      <c r="E420" s="26">
        <v>17.7</v>
      </c>
    </row>
    <row r="421" spans="1:5" ht="15">
      <c r="A421" s="58" t="s">
        <v>19</v>
      </c>
      <c r="B421" s="8" t="s">
        <v>31</v>
      </c>
      <c r="C421" s="11" t="s">
        <v>177</v>
      </c>
      <c r="D421" s="12">
        <v>35607</v>
      </c>
      <c r="E421" s="26">
        <v>17.5</v>
      </c>
    </row>
    <row r="422" spans="1:5" ht="15">
      <c r="A422" s="58" t="s">
        <v>22</v>
      </c>
      <c r="B422" s="9" t="s">
        <v>36</v>
      </c>
      <c r="C422" s="11" t="s">
        <v>174</v>
      </c>
      <c r="D422" s="12">
        <v>37180</v>
      </c>
      <c r="E422" s="26">
        <v>17.4</v>
      </c>
    </row>
    <row r="423" spans="1:5" ht="15">
      <c r="A423" s="58" t="s">
        <v>24</v>
      </c>
      <c r="B423" s="28" t="s">
        <v>180</v>
      </c>
      <c r="C423" s="11" t="s">
        <v>181</v>
      </c>
      <c r="D423" s="12">
        <v>34854</v>
      </c>
      <c r="E423" s="26">
        <v>17.3</v>
      </c>
    </row>
    <row r="424" spans="1:5" ht="15">
      <c r="A424" s="58" t="s">
        <v>27</v>
      </c>
      <c r="B424" s="29" t="s">
        <v>45</v>
      </c>
      <c r="C424" s="11" t="s">
        <v>172</v>
      </c>
      <c r="D424" s="12">
        <v>35648</v>
      </c>
      <c r="E424" s="26">
        <v>17.25</v>
      </c>
    </row>
    <row r="425" spans="1:5" ht="15">
      <c r="A425" s="58" t="s">
        <v>30</v>
      </c>
      <c r="B425" s="29" t="s">
        <v>130</v>
      </c>
      <c r="C425" s="11" t="s">
        <v>176</v>
      </c>
      <c r="D425" s="80"/>
      <c r="E425" s="26">
        <v>17.25</v>
      </c>
    </row>
    <row r="426" spans="1:5" ht="15">
      <c r="A426" s="58" t="s">
        <v>33</v>
      </c>
      <c r="B426" s="29" t="s">
        <v>130</v>
      </c>
      <c r="C426" s="11" t="s">
        <v>184</v>
      </c>
      <c r="D426" s="80"/>
      <c r="E426" s="26">
        <v>17.05</v>
      </c>
    </row>
    <row r="427" spans="1:5" ht="15">
      <c r="A427" s="58" t="s">
        <v>50</v>
      </c>
      <c r="B427" s="28" t="s">
        <v>143</v>
      </c>
      <c r="C427" s="11" t="s">
        <v>182</v>
      </c>
      <c r="D427" s="12">
        <v>36128</v>
      </c>
      <c r="E427" s="26">
        <v>17</v>
      </c>
    </row>
    <row r="428" spans="1:5" ht="15">
      <c r="A428" s="58" t="s">
        <v>53</v>
      </c>
      <c r="B428" s="28" t="s">
        <v>125</v>
      </c>
      <c r="C428" s="11" t="s">
        <v>183</v>
      </c>
      <c r="D428" s="12">
        <v>36787</v>
      </c>
      <c r="E428" s="26">
        <v>16.95</v>
      </c>
    </row>
    <row r="429" spans="1:5" ht="15">
      <c r="A429" s="58" t="s">
        <v>56</v>
      </c>
      <c r="B429" s="8" t="s">
        <v>187</v>
      </c>
      <c r="C429" s="11" t="s">
        <v>188</v>
      </c>
      <c r="D429" s="12">
        <v>36467</v>
      </c>
      <c r="E429" s="26">
        <v>16.9</v>
      </c>
    </row>
    <row r="430" spans="1:5" ht="15">
      <c r="A430" s="58" t="s">
        <v>58</v>
      </c>
      <c r="B430" s="28" t="s">
        <v>178</v>
      </c>
      <c r="C430" s="11" t="s">
        <v>179</v>
      </c>
      <c r="D430" s="12">
        <v>37107</v>
      </c>
      <c r="E430" s="26">
        <v>16.85</v>
      </c>
    </row>
    <row r="431" spans="1:5" ht="15">
      <c r="A431" s="58" t="s">
        <v>60</v>
      </c>
      <c r="B431" s="8" t="s">
        <v>185</v>
      </c>
      <c r="C431" s="11" t="s">
        <v>186</v>
      </c>
      <c r="D431" s="12">
        <v>36866</v>
      </c>
      <c r="E431" s="26">
        <v>16.3</v>
      </c>
    </row>
    <row r="432" spans="1:6" ht="15">
      <c r="A432" s="69"/>
      <c r="B432" s="70"/>
      <c r="C432" s="69"/>
      <c r="D432" s="69"/>
      <c r="E432" s="69"/>
      <c r="F432" s="69"/>
    </row>
    <row r="433" spans="1:6" ht="15">
      <c r="A433" s="207" t="s">
        <v>94</v>
      </c>
      <c r="B433" s="207"/>
      <c r="C433" s="207"/>
      <c r="D433" s="207"/>
      <c r="E433" s="207"/>
      <c r="F433" s="207"/>
    </row>
    <row r="434" spans="1:6" ht="15">
      <c r="A434" s="207"/>
      <c r="B434" s="207"/>
      <c r="C434" s="207"/>
      <c r="D434" s="207"/>
      <c r="E434" s="207"/>
      <c r="F434" s="207"/>
    </row>
    <row r="435" spans="1:5" ht="15">
      <c r="A435" s="52" t="s">
        <v>2</v>
      </c>
      <c r="B435" s="42" t="s">
        <v>3</v>
      </c>
      <c r="C435" s="42" t="s">
        <v>4</v>
      </c>
      <c r="D435" s="42" t="s">
        <v>5</v>
      </c>
      <c r="E435" s="72" t="s">
        <v>7</v>
      </c>
    </row>
    <row r="436" spans="1:5" ht="15">
      <c r="A436" s="21" t="s">
        <v>11</v>
      </c>
      <c r="B436" s="61" t="s">
        <v>28</v>
      </c>
      <c r="C436" s="13" t="s">
        <v>171</v>
      </c>
      <c r="D436" s="14">
        <v>36018</v>
      </c>
      <c r="E436" s="27">
        <v>15.85</v>
      </c>
    </row>
    <row r="437" spans="1:5" ht="15">
      <c r="A437" s="21" t="s">
        <v>14</v>
      </c>
      <c r="B437" s="9" t="s">
        <v>36</v>
      </c>
      <c r="C437" s="11" t="s">
        <v>174</v>
      </c>
      <c r="D437" s="12">
        <v>37180</v>
      </c>
      <c r="E437" s="26">
        <v>14.8</v>
      </c>
    </row>
    <row r="438" spans="1:5" ht="15">
      <c r="A438" s="21" t="s">
        <v>16</v>
      </c>
      <c r="B438" s="28" t="s">
        <v>12</v>
      </c>
      <c r="C438" s="11" t="s">
        <v>173</v>
      </c>
      <c r="D438" s="12">
        <v>37016</v>
      </c>
      <c r="E438" s="26">
        <v>14.65</v>
      </c>
    </row>
    <row r="439" spans="1:5" ht="15">
      <c r="A439" s="58" t="s">
        <v>19</v>
      </c>
      <c r="B439" s="8" t="s">
        <v>102</v>
      </c>
      <c r="C439" s="11" t="s">
        <v>175</v>
      </c>
      <c r="D439" s="12">
        <v>36412</v>
      </c>
      <c r="E439" s="26">
        <v>14.35</v>
      </c>
    </row>
    <row r="440" spans="1:5" ht="15">
      <c r="A440" s="58" t="s">
        <v>22</v>
      </c>
      <c r="B440" s="29" t="s">
        <v>45</v>
      </c>
      <c r="C440" s="11" t="s">
        <v>172</v>
      </c>
      <c r="D440" s="12">
        <v>35648</v>
      </c>
      <c r="E440" s="26">
        <v>14.25</v>
      </c>
    </row>
    <row r="441" spans="1:5" ht="15">
      <c r="A441" s="58" t="s">
        <v>24</v>
      </c>
      <c r="B441" s="28" t="s">
        <v>178</v>
      </c>
      <c r="C441" s="11" t="s">
        <v>179</v>
      </c>
      <c r="D441" s="12">
        <v>37107</v>
      </c>
      <c r="E441" s="26">
        <v>14.25</v>
      </c>
    </row>
    <row r="442" spans="1:5" ht="15">
      <c r="A442" s="58" t="s">
        <v>27</v>
      </c>
      <c r="B442" s="8" t="s">
        <v>31</v>
      </c>
      <c r="C442" s="11" t="s">
        <v>177</v>
      </c>
      <c r="D442" s="12">
        <v>35607</v>
      </c>
      <c r="E442" s="26">
        <v>13.95</v>
      </c>
    </row>
    <row r="443" spans="1:5" ht="15">
      <c r="A443" s="58" t="s">
        <v>30</v>
      </c>
      <c r="B443" s="29" t="s">
        <v>130</v>
      </c>
      <c r="C443" s="11" t="s">
        <v>176</v>
      </c>
      <c r="D443" s="80"/>
      <c r="E443" s="26">
        <v>13.85</v>
      </c>
    </row>
    <row r="444" spans="1:5" ht="15">
      <c r="A444" s="58" t="s">
        <v>33</v>
      </c>
      <c r="B444" s="28" t="s">
        <v>180</v>
      </c>
      <c r="C444" s="11" t="s">
        <v>181</v>
      </c>
      <c r="D444" s="12">
        <v>34854</v>
      </c>
      <c r="E444" s="26">
        <v>13.45</v>
      </c>
    </row>
    <row r="445" spans="1:5" ht="15">
      <c r="A445" s="58" t="s">
        <v>50</v>
      </c>
      <c r="B445" s="28" t="s">
        <v>143</v>
      </c>
      <c r="C445" s="11" t="s">
        <v>182</v>
      </c>
      <c r="D445" s="12">
        <v>36128</v>
      </c>
      <c r="E445" s="26">
        <v>13.45</v>
      </c>
    </row>
    <row r="446" spans="1:5" ht="15">
      <c r="A446" s="58" t="s">
        <v>53</v>
      </c>
      <c r="B446" s="29" t="s">
        <v>130</v>
      </c>
      <c r="C446" s="11" t="s">
        <v>184</v>
      </c>
      <c r="D446" s="80"/>
      <c r="E446" s="26">
        <v>12.75</v>
      </c>
    </row>
    <row r="447" spans="1:5" ht="15">
      <c r="A447" s="58" t="s">
        <v>56</v>
      </c>
      <c r="B447" s="8" t="s">
        <v>185</v>
      </c>
      <c r="C447" s="11" t="s">
        <v>186</v>
      </c>
      <c r="D447" s="12">
        <v>36866</v>
      </c>
      <c r="E447" s="26">
        <v>12.45</v>
      </c>
    </row>
    <row r="448" spans="1:5" ht="15">
      <c r="A448" s="58" t="s">
        <v>58</v>
      </c>
      <c r="B448" s="28" t="s">
        <v>125</v>
      </c>
      <c r="C448" s="11" t="s">
        <v>183</v>
      </c>
      <c r="D448" s="12">
        <v>36787</v>
      </c>
      <c r="E448" s="26">
        <v>11.95</v>
      </c>
    </row>
    <row r="449" spans="1:5" ht="15">
      <c r="A449" s="58" t="s">
        <v>60</v>
      </c>
      <c r="B449" s="8" t="s">
        <v>187</v>
      </c>
      <c r="C449" s="11" t="s">
        <v>188</v>
      </c>
      <c r="D449" s="12">
        <v>36467</v>
      </c>
      <c r="E449" s="26">
        <v>11.65</v>
      </c>
    </row>
    <row r="450" spans="1:6" ht="15">
      <c r="A450" s="77"/>
      <c r="B450" s="75"/>
      <c r="C450" s="77"/>
      <c r="D450" s="78"/>
      <c r="E450" s="79"/>
      <c r="F450" s="76"/>
    </row>
    <row r="451" spans="1:6" ht="15">
      <c r="A451" s="204" t="s">
        <v>95</v>
      </c>
      <c r="B451" s="204"/>
      <c r="C451" s="204"/>
      <c r="D451" s="204"/>
      <c r="E451" s="204"/>
      <c r="F451" s="204"/>
    </row>
    <row r="452" spans="1:6" ht="15">
      <c r="A452" s="204"/>
      <c r="B452" s="204"/>
      <c r="C452" s="204"/>
      <c r="D452" s="204"/>
      <c r="E452" s="204"/>
      <c r="F452" s="204"/>
    </row>
    <row r="453" spans="1:5" ht="15">
      <c r="A453" s="52" t="s">
        <v>2</v>
      </c>
      <c r="B453" s="42" t="s">
        <v>3</v>
      </c>
      <c r="C453" s="42" t="s">
        <v>4</v>
      </c>
      <c r="D453" s="42" t="s">
        <v>5</v>
      </c>
      <c r="E453" s="73" t="s">
        <v>8</v>
      </c>
    </row>
    <row r="454" spans="1:5" ht="15">
      <c r="A454" s="21" t="s">
        <v>11</v>
      </c>
      <c r="B454" s="8" t="s">
        <v>31</v>
      </c>
      <c r="C454" s="11" t="s">
        <v>177</v>
      </c>
      <c r="D454" s="12">
        <v>35607</v>
      </c>
      <c r="E454" s="26">
        <v>15.6</v>
      </c>
    </row>
    <row r="455" spans="1:5" ht="15">
      <c r="A455" s="21" t="s">
        <v>14</v>
      </c>
      <c r="B455" s="8" t="s">
        <v>102</v>
      </c>
      <c r="C455" s="11" t="s">
        <v>175</v>
      </c>
      <c r="D455" s="12">
        <v>36412</v>
      </c>
      <c r="E455" s="26">
        <v>15.4</v>
      </c>
    </row>
    <row r="456" spans="1:5" ht="15">
      <c r="A456" s="21" t="s">
        <v>16</v>
      </c>
      <c r="B456" s="29" t="s">
        <v>45</v>
      </c>
      <c r="C456" s="11" t="s">
        <v>172</v>
      </c>
      <c r="D456" s="12">
        <v>35648</v>
      </c>
      <c r="E456" s="26">
        <v>15</v>
      </c>
    </row>
    <row r="457" spans="1:5" ht="15">
      <c r="A457" s="58" t="s">
        <v>19</v>
      </c>
      <c r="B457" s="28" t="s">
        <v>180</v>
      </c>
      <c r="C457" s="11" t="s">
        <v>181</v>
      </c>
      <c r="D457" s="12">
        <v>34854</v>
      </c>
      <c r="E457" s="26">
        <v>14.65</v>
      </c>
    </row>
    <row r="458" spans="1:5" ht="15">
      <c r="A458" s="58" t="s">
        <v>22</v>
      </c>
      <c r="B458" s="28" t="s">
        <v>12</v>
      </c>
      <c r="C458" s="11" t="s">
        <v>173</v>
      </c>
      <c r="D458" s="12">
        <v>37016</v>
      </c>
      <c r="E458" s="26">
        <v>14.4</v>
      </c>
    </row>
    <row r="459" spans="1:5" ht="15">
      <c r="A459" s="58" t="s">
        <v>24</v>
      </c>
      <c r="B459" s="9" t="s">
        <v>36</v>
      </c>
      <c r="C459" s="11" t="s">
        <v>174</v>
      </c>
      <c r="D459" s="12">
        <v>37180</v>
      </c>
      <c r="E459" s="26">
        <v>14.2</v>
      </c>
    </row>
    <row r="460" spans="1:5" ht="15">
      <c r="A460" s="58" t="s">
        <v>27</v>
      </c>
      <c r="B460" s="29" t="s">
        <v>130</v>
      </c>
      <c r="C460" s="11" t="s">
        <v>176</v>
      </c>
      <c r="D460" s="80"/>
      <c r="E460" s="26">
        <v>14.15</v>
      </c>
    </row>
    <row r="461" spans="1:5" ht="15">
      <c r="A461" s="58" t="s">
        <v>30</v>
      </c>
      <c r="B461" s="8" t="s">
        <v>28</v>
      </c>
      <c r="C461" s="11" t="s">
        <v>171</v>
      </c>
      <c r="D461" s="12">
        <v>36018</v>
      </c>
      <c r="E461" s="26">
        <v>14</v>
      </c>
    </row>
    <row r="462" spans="1:5" ht="15">
      <c r="A462" s="58" t="s">
        <v>33</v>
      </c>
      <c r="B462" s="28" t="s">
        <v>125</v>
      </c>
      <c r="C462" s="11" t="s">
        <v>183</v>
      </c>
      <c r="D462" s="12">
        <v>36787</v>
      </c>
      <c r="E462" s="26">
        <v>13.85</v>
      </c>
    </row>
    <row r="463" spans="1:5" ht="15">
      <c r="A463" s="58" t="s">
        <v>50</v>
      </c>
      <c r="B463" s="8" t="s">
        <v>185</v>
      </c>
      <c r="C463" s="11" t="s">
        <v>186</v>
      </c>
      <c r="D463" s="12">
        <v>36866</v>
      </c>
      <c r="E463" s="26">
        <v>13.65</v>
      </c>
    </row>
    <row r="464" spans="1:5" ht="15">
      <c r="A464" s="58" t="s">
        <v>53</v>
      </c>
      <c r="B464" s="28" t="s">
        <v>178</v>
      </c>
      <c r="C464" s="11" t="s">
        <v>179</v>
      </c>
      <c r="D464" s="12">
        <v>37107</v>
      </c>
      <c r="E464" s="26">
        <v>13.35</v>
      </c>
    </row>
    <row r="465" spans="1:5" ht="15">
      <c r="A465" s="58" t="s">
        <v>56</v>
      </c>
      <c r="B465" s="28" t="s">
        <v>143</v>
      </c>
      <c r="C465" s="11" t="s">
        <v>182</v>
      </c>
      <c r="D465" s="12">
        <v>36128</v>
      </c>
      <c r="E465" s="26">
        <v>13.15</v>
      </c>
    </row>
    <row r="466" spans="1:5" ht="15">
      <c r="A466" s="58" t="s">
        <v>58</v>
      </c>
      <c r="B466" s="29" t="s">
        <v>130</v>
      </c>
      <c r="C466" s="11" t="s">
        <v>184</v>
      </c>
      <c r="D466" s="80"/>
      <c r="E466" s="26">
        <v>12.95</v>
      </c>
    </row>
    <row r="467" spans="1:5" ht="15">
      <c r="A467" s="58" t="s">
        <v>60</v>
      </c>
      <c r="B467" s="8" t="s">
        <v>187</v>
      </c>
      <c r="C467" s="11" t="s">
        <v>188</v>
      </c>
      <c r="D467" s="12">
        <v>36467</v>
      </c>
      <c r="E467" s="26">
        <v>11.75</v>
      </c>
    </row>
    <row r="468" spans="1:6" ht="15">
      <c r="A468" s="69"/>
      <c r="B468" s="70"/>
      <c r="C468" s="69"/>
      <c r="D468" s="69"/>
      <c r="E468" s="69"/>
      <c r="F468" s="69"/>
    </row>
    <row r="469" spans="1:6" ht="15">
      <c r="A469" s="205" t="s">
        <v>96</v>
      </c>
      <c r="B469" s="205"/>
      <c r="C469" s="205"/>
      <c r="D469" s="205"/>
      <c r="E469" s="205"/>
      <c r="F469" s="205"/>
    </row>
    <row r="470" spans="1:6" ht="15">
      <c r="A470" s="206"/>
      <c r="B470" s="206"/>
      <c r="C470" s="206"/>
      <c r="D470" s="206"/>
      <c r="E470" s="206"/>
      <c r="F470" s="206"/>
    </row>
    <row r="471" spans="1:5" ht="15">
      <c r="A471" s="52" t="s">
        <v>2</v>
      </c>
      <c r="B471" s="42" t="s">
        <v>3</v>
      </c>
      <c r="C471" s="42" t="s">
        <v>4</v>
      </c>
      <c r="D471" s="42" t="s">
        <v>5</v>
      </c>
      <c r="E471" s="74" t="s">
        <v>9</v>
      </c>
    </row>
    <row r="472" spans="1:5" ht="15">
      <c r="A472" s="21" t="s">
        <v>11</v>
      </c>
      <c r="B472" s="28" t="s">
        <v>125</v>
      </c>
      <c r="C472" s="11" t="s">
        <v>183</v>
      </c>
      <c r="D472" s="12">
        <v>36787</v>
      </c>
      <c r="E472" s="26">
        <v>15.55</v>
      </c>
    </row>
    <row r="473" spans="1:5" ht="15">
      <c r="A473" s="21" t="s">
        <v>14</v>
      </c>
      <c r="B473" s="29" t="s">
        <v>130</v>
      </c>
      <c r="C473" s="11" t="s">
        <v>176</v>
      </c>
      <c r="D473" s="80"/>
      <c r="E473" s="26">
        <v>15.25</v>
      </c>
    </row>
    <row r="474" spans="1:5" ht="15">
      <c r="A474" s="21" t="s">
        <v>16</v>
      </c>
      <c r="B474" s="29" t="s">
        <v>45</v>
      </c>
      <c r="C474" s="11" t="s">
        <v>172</v>
      </c>
      <c r="D474" s="12">
        <v>35648</v>
      </c>
      <c r="E474" s="26">
        <v>15.2</v>
      </c>
    </row>
    <row r="475" spans="1:5" ht="15">
      <c r="A475" s="58" t="s">
        <v>19</v>
      </c>
      <c r="B475" s="9" t="s">
        <v>36</v>
      </c>
      <c r="C475" s="11" t="s">
        <v>174</v>
      </c>
      <c r="D475" s="12">
        <v>37180</v>
      </c>
      <c r="E475" s="26">
        <v>15.2</v>
      </c>
    </row>
    <row r="476" spans="1:5" ht="15">
      <c r="A476" s="58" t="s">
        <v>22</v>
      </c>
      <c r="B476" s="28" t="s">
        <v>178</v>
      </c>
      <c r="C476" s="11" t="s">
        <v>179</v>
      </c>
      <c r="D476" s="12">
        <v>37107</v>
      </c>
      <c r="E476" s="26">
        <v>15.15</v>
      </c>
    </row>
    <row r="477" spans="1:5" ht="15">
      <c r="A477" s="58" t="s">
        <v>24</v>
      </c>
      <c r="B477" s="28" t="s">
        <v>12</v>
      </c>
      <c r="C477" s="11" t="s">
        <v>173</v>
      </c>
      <c r="D477" s="12">
        <v>37016</v>
      </c>
      <c r="E477" s="26">
        <v>14.95</v>
      </c>
    </row>
    <row r="478" spans="1:5" ht="15">
      <c r="A478" s="58" t="s">
        <v>27</v>
      </c>
      <c r="B478" s="8" t="s">
        <v>28</v>
      </c>
      <c r="C478" s="11" t="s">
        <v>171</v>
      </c>
      <c r="D478" s="12">
        <v>36018</v>
      </c>
      <c r="E478" s="26">
        <v>14.85</v>
      </c>
    </row>
    <row r="479" spans="1:5" ht="15">
      <c r="A479" s="58" t="s">
        <v>30</v>
      </c>
      <c r="B479" s="28" t="s">
        <v>143</v>
      </c>
      <c r="C479" s="11" t="s">
        <v>182</v>
      </c>
      <c r="D479" s="12">
        <v>36128</v>
      </c>
      <c r="E479" s="26">
        <v>14.7</v>
      </c>
    </row>
    <row r="480" spans="1:5" ht="15">
      <c r="A480" s="58" t="s">
        <v>33</v>
      </c>
      <c r="B480" s="29" t="s">
        <v>130</v>
      </c>
      <c r="C480" s="11" t="s">
        <v>184</v>
      </c>
      <c r="D480" s="80"/>
      <c r="E480" s="26">
        <v>14.7</v>
      </c>
    </row>
    <row r="481" spans="1:5" ht="15">
      <c r="A481" s="58" t="s">
        <v>50</v>
      </c>
      <c r="B481" s="8" t="s">
        <v>187</v>
      </c>
      <c r="C481" s="11" t="s">
        <v>188</v>
      </c>
      <c r="D481" s="12">
        <v>36467</v>
      </c>
      <c r="E481" s="26">
        <v>14.1</v>
      </c>
    </row>
    <row r="482" spans="1:5" ht="15">
      <c r="A482" s="58" t="s">
        <v>53</v>
      </c>
      <c r="B482" s="28" t="s">
        <v>180</v>
      </c>
      <c r="C482" s="11" t="s">
        <v>181</v>
      </c>
      <c r="D482" s="12">
        <v>34854</v>
      </c>
      <c r="E482" s="26">
        <v>13.95</v>
      </c>
    </row>
    <row r="483" spans="1:5" ht="15">
      <c r="A483" s="58" t="s">
        <v>56</v>
      </c>
      <c r="B483" s="8" t="s">
        <v>185</v>
      </c>
      <c r="C483" s="11" t="s">
        <v>186</v>
      </c>
      <c r="D483" s="12">
        <v>36866</v>
      </c>
      <c r="E483" s="26">
        <v>13.85</v>
      </c>
    </row>
    <row r="484" spans="1:5" ht="15">
      <c r="A484" s="58" t="s">
        <v>58</v>
      </c>
      <c r="B484" s="8" t="s">
        <v>102</v>
      </c>
      <c r="C484" s="11" t="s">
        <v>175</v>
      </c>
      <c r="D484" s="12">
        <v>36412</v>
      </c>
      <c r="E484" s="26">
        <v>13.65</v>
      </c>
    </row>
    <row r="485" spans="1:5" ht="15">
      <c r="A485" s="58" t="s">
        <v>60</v>
      </c>
      <c r="B485" s="8" t="s">
        <v>31</v>
      </c>
      <c r="C485" s="11" t="s">
        <v>177</v>
      </c>
      <c r="D485" s="12">
        <v>35607</v>
      </c>
      <c r="E485" s="26">
        <v>12.85</v>
      </c>
    </row>
    <row r="487" spans="1:10" ht="18">
      <c r="A487" s="65" t="s">
        <v>189</v>
      </c>
      <c r="B487" s="82"/>
      <c r="C487" s="82"/>
      <c r="D487" s="82"/>
      <c r="E487" s="82"/>
      <c r="F487" s="82"/>
      <c r="G487" s="82"/>
      <c r="H487" s="82"/>
      <c r="I487" s="82"/>
      <c r="J487" s="82"/>
    </row>
    <row r="488" spans="1:10" ht="15.75" thickBot="1">
      <c r="A488" s="49"/>
      <c r="B488" s="82"/>
      <c r="C488" s="82"/>
      <c r="D488" s="82"/>
      <c r="E488" s="82"/>
      <c r="F488" s="82"/>
      <c r="G488" s="82"/>
      <c r="H488" s="82"/>
      <c r="I488" s="82"/>
      <c r="J488" s="82"/>
    </row>
    <row r="489" spans="1:9" ht="15.75" thickBot="1">
      <c r="A489" s="53" t="s">
        <v>2</v>
      </c>
      <c r="B489" s="15" t="s">
        <v>3</v>
      </c>
      <c r="C489" s="15" t="s">
        <v>4</v>
      </c>
      <c r="D489" s="15" t="s">
        <v>5</v>
      </c>
      <c r="E489" s="84" t="s">
        <v>6</v>
      </c>
      <c r="F489" s="85" t="s">
        <v>7</v>
      </c>
      <c r="G489" s="86" t="s">
        <v>8</v>
      </c>
      <c r="H489" s="87" t="s">
        <v>9</v>
      </c>
      <c r="I489" s="51" t="s">
        <v>10</v>
      </c>
    </row>
    <row r="490" spans="1:9" ht="15">
      <c r="A490" s="2" t="s">
        <v>11</v>
      </c>
      <c r="B490" s="30" t="s">
        <v>51</v>
      </c>
      <c r="C490" s="13" t="s">
        <v>190</v>
      </c>
      <c r="D490" s="14">
        <v>38207</v>
      </c>
      <c r="E490" s="27">
        <v>17.25</v>
      </c>
      <c r="F490" s="27">
        <v>14.45</v>
      </c>
      <c r="G490" s="27">
        <v>15.4</v>
      </c>
      <c r="H490" s="27">
        <v>16.75</v>
      </c>
      <c r="I490" s="22">
        <v>63.85</v>
      </c>
    </row>
    <row r="491" spans="1:9" ht="15">
      <c r="A491" s="21" t="s">
        <v>14</v>
      </c>
      <c r="B491" s="29" t="s">
        <v>178</v>
      </c>
      <c r="C491" s="11" t="s">
        <v>191</v>
      </c>
      <c r="D491" s="12">
        <v>38285</v>
      </c>
      <c r="E491" s="26">
        <v>17.2</v>
      </c>
      <c r="F491" s="26">
        <v>14.65</v>
      </c>
      <c r="G491" s="26">
        <v>14.9</v>
      </c>
      <c r="H491" s="26">
        <v>16.7</v>
      </c>
      <c r="I491" s="4">
        <v>63.45</v>
      </c>
    </row>
    <row r="492" spans="1:9" ht="15">
      <c r="A492" s="21" t="s">
        <v>16</v>
      </c>
      <c r="B492" s="28" t="s">
        <v>112</v>
      </c>
      <c r="C492" s="11" t="s">
        <v>192</v>
      </c>
      <c r="D492" s="12">
        <v>38544</v>
      </c>
      <c r="E492" s="26">
        <v>17.5</v>
      </c>
      <c r="F492" s="26">
        <v>14.3</v>
      </c>
      <c r="G492" s="26">
        <v>14.95</v>
      </c>
      <c r="H492" s="26">
        <v>15.2</v>
      </c>
      <c r="I492" s="4">
        <v>61.95</v>
      </c>
    </row>
    <row r="493" spans="1:9" ht="15">
      <c r="A493" s="58" t="s">
        <v>19</v>
      </c>
      <c r="B493" s="29" t="s">
        <v>178</v>
      </c>
      <c r="C493" s="11" t="s">
        <v>193</v>
      </c>
      <c r="D493" s="12">
        <v>38205</v>
      </c>
      <c r="E493" s="26">
        <v>17.3</v>
      </c>
      <c r="F493" s="26">
        <v>14.45</v>
      </c>
      <c r="G493" s="26">
        <v>14.5</v>
      </c>
      <c r="H493" s="26">
        <v>15.5</v>
      </c>
      <c r="I493" s="4">
        <v>61.75</v>
      </c>
    </row>
    <row r="494" spans="1:9" ht="15">
      <c r="A494" s="58" t="s">
        <v>22</v>
      </c>
      <c r="B494" s="28" t="s">
        <v>105</v>
      </c>
      <c r="C494" s="11" t="s">
        <v>194</v>
      </c>
      <c r="D494" s="12">
        <v>38071</v>
      </c>
      <c r="E494" s="26">
        <v>17.45</v>
      </c>
      <c r="F494" s="26">
        <v>13.55</v>
      </c>
      <c r="G494" s="26">
        <v>15</v>
      </c>
      <c r="H494" s="26">
        <v>15.65</v>
      </c>
      <c r="I494" s="4">
        <v>61.65</v>
      </c>
    </row>
    <row r="495" spans="1:9" ht="15">
      <c r="A495" s="58" t="s">
        <v>24</v>
      </c>
      <c r="B495" s="28" t="s">
        <v>28</v>
      </c>
      <c r="C495" s="11" t="s">
        <v>195</v>
      </c>
      <c r="D495" s="12">
        <v>38044</v>
      </c>
      <c r="E495" s="26">
        <v>17.3</v>
      </c>
      <c r="F495" s="26">
        <v>13.6</v>
      </c>
      <c r="G495" s="26">
        <v>15.1</v>
      </c>
      <c r="H495" s="26">
        <v>15.05</v>
      </c>
      <c r="I495" s="4">
        <v>61.05</v>
      </c>
    </row>
    <row r="496" spans="1:9" ht="15">
      <c r="A496" s="58" t="s">
        <v>27</v>
      </c>
      <c r="B496" s="28" t="s">
        <v>196</v>
      </c>
      <c r="C496" s="11" t="s">
        <v>197</v>
      </c>
      <c r="D496" s="12">
        <v>38333</v>
      </c>
      <c r="E496" s="26">
        <v>16.3</v>
      </c>
      <c r="F496" s="26">
        <v>13.9</v>
      </c>
      <c r="G496" s="26">
        <v>14.55</v>
      </c>
      <c r="H496" s="26">
        <v>16.05</v>
      </c>
      <c r="I496" s="4">
        <v>60.8</v>
      </c>
    </row>
    <row r="497" spans="1:9" ht="15">
      <c r="A497" s="58" t="s">
        <v>30</v>
      </c>
      <c r="B497" s="9" t="s">
        <v>36</v>
      </c>
      <c r="C497" s="11" t="s">
        <v>198</v>
      </c>
      <c r="D497" s="12">
        <v>38702</v>
      </c>
      <c r="E497" s="26">
        <v>16.95</v>
      </c>
      <c r="F497" s="26">
        <v>13.7</v>
      </c>
      <c r="G497" s="26">
        <v>12.55</v>
      </c>
      <c r="H497" s="26">
        <v>16.55</v>
      </c>
      <c r="I497" s="4">
        <v>59.75</v>
      </c>
    </row>
    <row r="498" spans="1:9" ht="15">
      <c r="A498" s="58" t="s">
        <v>33</v>
      </c>
      <c r="B498" s="28" t="s">
        <v>41</v>
      </c>
      <c r="C498" s="11" t="s">
        <v>199</v>
      </c>
      <c r="D498" s="12">
        <v>38093</v>
      </c>
      <c r="E498" s="26">
        <v>16.95</v>
      </c>
      <c r="F498" s="26">
        <v>14.25</v>
      </c>
      <c r="G498" s="26">
        <v>13.1</v>
      </c>
      <c r="H498" s="26">
        <v>15.45</v>
      </c>
      <c r="I498" s="4">
        <v>59.75</v>
      </c>
    </row>
    <row r="499" spans="1:9" ht="15">
      <c r="A499" s="58" t="s">
        <v>50</v>
      </c>
      <c r="B499" s="28" t="s">
        <v>20</v>
      </c>
      <c r="C499" s="11" t="s">
        <v>200</v>
      </c>
      <c r="D499" s="12">
        <v>39018</v>
      </c>
      <c r="E499" s="26">
        <v>16.6</v>
      </c>
      <c r="F499" s="26">
        <v>14.55</v>
      </c>
      <c r="G499" s="26">
        <v>12.45</v>
      </c>
      <c r="H499" s="26">
        <v>16.1</v>
      </c>
      <c r="I499" s="4">
        <v>59.7</v>
      </c>
    </row>
    <row r="500" spans="1:9" ht="15">
      <c r="A500" s="58" t="s">
        <v>53</v>
      </c>
      <c r="B500" s="9" t="s">
        <v>201</v>
      </c>
      <c r="C500" s="11" t="s">
        <v>202</v>
      </c>
      <c r="D500" s="12">
        <v>38883</v>
      </c>
      <c r="E500" s="26">
        <v>17.1</v>
      </c>
      <c r="F500" s="26">
        <v>13.55</v>
      </c>
      <c r="G500" s="26">
        <v>14.85</v>
      </c>
      <c r="H500" s="26">
        <v>13.5</v>
      </c>
      <c r="I500" s="4">
        <v>59</v>
      </c>
    </row>
    <row r="501" spans="1:9" ht="15">
      <c r="A501" s="58" t="s">
        <v>56</v>
      </c>
      <c r="B501" s="9" t="s">
        <v>51</v>
      </c>
      <c r="C501" s="11" t="s">
        <v>203</v>
      </c>
      <c r="D501" s="83">
        <v>38756</v>
      </c>
      <c r="E501" s="26">
        <v>16.75</v>
      </c>
      <c r="F501" s="26">
        <v>13.6</v>
      </c>
      <c r="G501" s="26">
        <v>14.7</v>
      </c>
      <c r="H501" s="26">
        <v>13.4</v>
      </c>
      <c r="I501" s="4">
        <v>58.449999999999996</v>
      </c>
    </row>
    <row r="502" spans="1:9" ht="15">
      <c r="A502" s="58" t="s">
        <v>58</v>
      </c>
      <c r="B502" s="9" t="s">
        <v>31</v>
      </c>
      <c r="C502" s="11" t="s">
        <v>204</v>
      </c>
      <c r="D502" s="12">
        <v>38091</v>
      </c>
      <c r="E502" s="26">
        <v>17.05</v>
      </c>
      <c r="F502" s="26">
        <v>14.2</v>
      </c>
      <c r="G502" s="26">
        <v>12.7</v>
      </c>
      <c r="H502" s="26">
        <v>14.35</v>
      </c>
      <c r="I502" s="4">
        <v>58.300000000000004</v>
      </c>
    </row>
    <row r="503" spans="1:9" ht="15">
      <c r="A503" s="58" t="s">
        <v>60</v>
      </c>
      <c r="B503" s="28" t="s">
        <v>125</v>
      </c>
      <c r="C503" s="11" t="s">
        <v>205</v>
      </c>
      <c r="D503" s="12">
        <v>38159</v>
      </c>
      <c r="E503" s="26">
        <v>17</v>
      </c>
      <c r="F503" s="26">
        <v>12.65</v>
      </c>
      <c r="G503" s="26">
        <v>13.7</v>
      </c>
      <c r="H503" s="26">
        <v>14.15</v>
      </c>
      <c r="I503" s="4">
        <v>57.49999999999999</v>
      </c>
    </row>
    <row r="504" spans="1:9" ht="15">
      <c r="A504" s="58" t="s">
        <v>62</v>
      </c>
      <c r="B504" s="9" t="s">
        <v>36</v>
      </c>
      <c r="C504" s="11" t="s">
        <v>206</v>
      </c>
      <c r="D504" s="12">
        <v>38660</v>
      </c>
      <c r="E504" s="26">
        <v>17.5</v>
      </c>
      <c r="F504" s="26">
        <v>13.65</v>
      </c>
      <c r="G504" s="26">
        <v>10.95</v>
      </c>
      <c r="H504" s="26">
        <v>15.3</v>
      </c>
      <c r="I504" s="4">
        <v>57.39999999999999</v>
      </c>
    </row>
    <row r="505" spans="1:9" ht="15">
      <c r="A505" s="58" t="s">
        <v>64</v>
      </c>
      <c r="B505" s="28" t="s">
        <v>125</v>
      </c>
      <c r="C505" s="11" t="s">
        <v>207</v>
      </c>
      <c r="D505" s="12">
        <v>38506</v>
      </c>
      <c r="E505" s="26">
        <v>16.3</v>
      </c>
      <c r="F505" s="26">
        <v>12.9</v>
      </c>
      <c r="G505" s="26">
        <v>13.75</v>
      </c>
      <c r="H505" s="26">
        <v>14.2</v>
      </c>
      <c r="I505" s="4">
        <v>57.150000000000006</v>
      </c>
    </row>
    <row r="506" spans="1:9" ht="15">
      <c r="A506" s="58" t="s">
        <v>66</v>
      </c>
      <c r="B506" s="9" t="s">
        <v>208</v>
      </c>
      <c r="C506" s="11" t="s">
        <v>209</v>
      </c>
      <c r="D506" s="12">
        <v>38222</v>
      </c>
      <c r="E506" s="26">
        <v>16.75</v>
      </c>
      <c r="F506" s="26">
        <v>12.65</v>
      </c>
      <c r="G506" s="26">
        <v>12.8</v>
      </c>
      <c r="H506" s="26">
        <v>14.5</v>
      </c>
      <c r="I506" s="4">
        <v>56.7</v>
      </c>
    </row>
    <row r="507" spans="1:9" ht="15">
      <c r="A507" s="58" t="s">
        <v>68</v>
      </c>
      <c r="B507" s="28" t="s">
        <v>77</v>
      </c>
      <c r="C507" s="11" t="s">
        <v>210</v>
      </c>
      <c r="D507" s="12">
        <v>38409</v>
      </c>
      <c r="E507" s="26">
        <v>16.5</v>
      </c>
      <c r="F507" s="26">
        <v>12</v>
      </c>
      <c r="G507" s="26">
        <v>12.6</v>
      </c>
      <c r="H507" s="26">
        <v>14.45</v>
      </c>
      <c r="I507" s="4">
        <v>55.55</v>
      </c>
    </row>
    <row r="508" spans="1:9" ht="15">
      <c r="A508" s="58" t="s">
        <v>70</v>
      </c>
      <c r="B508" s="28" t="s">
        <v>125</v>
      </c>
      <c r="C508" s="11" t="s">
        <v>211</v>
      </c>
      <c r="D508" s="12">
        <v>38011</v>
      </c>
      <c r="E508" s="26">
        <v>17.25</v>
      </c>
      <c r="F508" s="26">
        <v>11.35</v>
      </c>
      <c r="G508" s="26">
        <v>13.7</v>
      </c>
      <c r="H508" s="26">
        <v>12.85</v>
      </c>
      <c r="I508" s="4">
        <v>55.15</v>
      </c>
    </row>
    <row r="509" spans="1:9" ht="15">
      <c r="A509" s="58" t="s">
        <v>73</v>
      </c>
      <c r="B509" s="9" t="s">
        <v>201</v>
      </c>
      <c r="C509" s="11" t="s">
        <v>212</v>
      </c>
      <c r="D509" s="12">
        <v>38814</v>
      </c>
      <c r="E509" s="26">
        <v>13.2</v>
      </c>
      <c r="F509" s="26">
        <v>13.4</v>
      </c>
      <c r="G509" s="26">
        <v>12.75</v>
      </c>
      <c r="H509" s="26">
        <v>13.55</v>
      </c>
      <c r="I509" s="4">
        <v>52.900000000000006</v>
      </c>
    </row>
    <row r="511" spans="1:6" ht="15">
      <c r="A511" s="203" t="s">
        <v>93</v>
      </c>
      <c r="B511" s="203"/>
      <c r="C511" s="203"/>
      <c r="D511" s="203"/>
      <c r="E511" s="203"/>
      <c r="F511" s="203"/>
    </row>
    <row r="512" spans="1:6" ht="15">
      <c r="A512" s="203"/>
      <c r="B512" s="203"/>
      <c r="C512" s="203"/>
      <c r="D512" s="203"/>
      <c r="E512" s="203"/>
      <c r="F512" s="203"/>
    </row>
    <row r="513" spans="1:5" ht="15">
      <c r="A513" s="52" t="s">
        <v>2</v>
      </c>
      <c r="B513" s="42" t="s">
        <v>3</v>
      </c>
      <c r="C513" s="42" t="s">
        <v>4</v>
      </c>
      <c r="D513" s="42" t="s">
        <v>5</v>
      </c>
      <c r="E513" s="71" t="s">
        <v>6</v>
      </c>
    </row>
    <row r="514" spans="1:5" ht="15">
      <c r="A514" s="2" t="s">
        <v>11</v>
      </c>
      <c r="B514" s="30" t="s">
        <v>36</v>
      </c>
      <c r="C514" s="13" t="s">
        <v>206</v>
      </c>
      <c r="D514" s="14">
        <v>38660</v>
      </c>
      <c r="E514" s="27">
        <v>17.5</v>
      </c>
    </row>
    <row r="515" spans="1:5" ht="15">
      <c r="A515" s="21" t="s">
        <v>14</v>
      </c>
      <c r="B515" s="28" t="s">
        <v>28</v>
      </c>
      <c r="C515" s="11" t="s">
        <v>195</v>
      </c>
      <c r="D515" s="12">
        <v>38044</v>
      </c>
      <c r="E515" s="26">
        <v>17.3</v>
      </c>
    </row>
    <row r="516" spans="1:5" ht="15">
      <c r="A516" s="21" t="s">
        <v>16</v>
      </c>
      <c r="B516" s="28" t="s">
        <v>125</v>
      </c>
      <c r="C516" s="11" t="s">
        <v>211</v>
      </c>
      <c r="D516" s="12">
        <v>38011</v>
      </c>
      <c r="E516" s="26">
        <v>17.25</v>
      </c>
    </row>
    <row r="517" spans="1:5" ht="15">
      <c r="A517" s="58" t="s">
        <v>19</v>
      </c>
      <c r="B517" s="9" t="s">
        <v>201</v>
      </c>
      <c r="C517" s="11" t="s">
        <v>202</v>
      </c>
      <c r="D517" s="12">
        <v>38883</v>
      </c>
      <c r="E517" s="26">
        <v>17.1</v>
      </c>
    </row>
    <row r="518" spans="1:5" ht="15">
      <c r="A518" s="58" t="s">
        <v>22</v>
      </c>
      <c r="B518" s="9" t="s">
        <v>31</v>
      </c>
      <c r="C518" s="11" t="s">
        <v>204</v>
      </c>
      <c r="D518" s="12">
        <v>38091</v>
      </c>
      <c r="E518" s="26">
        <v>17.05</v>
      </c>
    </row>
    <row r="519" spans="1:5" ht="15">
      <c r="A519" s="58" t="s">
        <v>24</v>
      </c>
      <c r="B519" s="28" t="s">
        <v>125</v>
      </c>
      <c r="C519" s="11" t="s">
        <v>205</v>
      </c>
      <c r="D519" s="12">
        <v>38159</v>
      </c>
      <c r="E519" s="26">
        <v>17</v>
      </c>
    </row>
    <row r="520" spans="1:5" ht="15">
      <c r="A520" s="58" t="s">
        <v>27</v>
      </c>
      <c r="B520" s="9" t="s">
        <v>36</v>
      </c>
      <c r="C520" s="11" t="s">
        <v>198</v>
      </c>
      <c r="D520" s="12">
        <v>38702</v>
      </c>
      <c r="E520" s="26">
        <v>16.95</v>
      </c>
    </row>
    <row r="521" spans="1:5" ht="15">
      <c r="A521" s="58" t="s">
        <v>30</v>
      </c>
      <c r="B521" s="28" t="s">
        <v>41</v>
      </c>
      <c r="C521" s="11" t="s">
        <v>199</v>
      </c>
      <c r="D521" s="12">
        <v>38093</v>
      </c>
      <c r="E521" s="26">
        <v>16.95</v>
      </c>
    </row>
    <row r="522" spans="1:5" ht="15">
      <c r="A522" s="58" t="s">
        <v>33</v>
      </c>
      <c r="B522" s="9" t="s">
        <v>51</v>
      </c>
      <c r="C522" s="11" t="s">
        <v>203</v>
      </c>
      <c r="D522" s="83">
        <v>38756</v>
      </c>
      <c r="E522" s="26">
        <v>16.75</v>
      </c>
    </row>
    <row r="523" spans="1:5" ht="15">
      <c r="A523" s="58" t="s">
        <v>50</v>
      </c>
      <c r="B523" s="9" t="s">
        <v>208</v>
      </c>
      <c r="C523" s="11" t="s">
        <v>209</v>
      </c>
      <c r="D523" s="12">
        <v>38222</v>
      </c>
      <c r="E523" s="26">
        <v>16.75</v>
      </c>
    </row>
    <row r="524" spans="1:5" ht="15">
      <c r="A524" s="58" t="s">
        <v>53</v>
      </c>
      <c r="B524" s="28" t="s">
        <v>20</v>
      </c>
      <c r="C524" s="11" t="s">
        <v>200</v>
      </c>
      <c r="D524" s="12">
        <v>39018</v>
      </c>
      <c r="E524" s="26">
        <v>16.6</v>
      </c>
    </row>
    <row r="525" spans="1:5" ht="15">
      <c r="A525" s="58" t="s">
        <v>56</v>
      </c>
      <c r="B525" s="28" t="s">
        <v>77</v>
      </c>
      <c r="C525" s="11" t="s">
        <v>210</v>
      </c>
      <c r="D525" s="12">
        <v>38409</v>
      </c>
      <c r="E525" s="26">
        <v>16.5</v>
      </c>
    </row>
    <row r="526" spans="1:5" ht="15">
      <c r="A526" s="58" t="s">
        <v>58</v>
      </c>
      <c r="B526" s="28" t="s">
        <v>125</v>
      </c>
      <c r="C526" s="11" t="s">
        <v>207</v>
      </c>
      <c r="D526" s="12">
        <v>38506</v>
      </c>
      <c r="E526" s="26">
        <v>16.3</v>
      </c>
    </row>
    <row r="527" spans="1:5" ht="15">
      <c r="A527" s="58" t="s">
        <v>60</v>
      </c>
      <c r="B527" s="28" t="s">
        <v>196</v>
      </c>
      <c r="C527" s="11" t="s">
        <v>197</v>
      </c>
      <c r="D527" s="12">
        <v>38333</v>
      </c>
      <c r="E527" s="26">
        <v>16.3</v>
      </c>
    </row>
    <row r="528" spans="1:5" ht="15">
      <c r="A528" s="58" t="s">
        <v>62</v>
      </c>
      <c r="B528" s="9" t="s">
        <v>201</v>
      </c>
      <c r="C528" s="11" t="s">
        <v>212</v>
      </c>
      <c r="D528" s="12">
        <v>38814</v>
      </c>
      <c r="E528" s="26">
        <v>13.2</v>
      </c>
    </row>
    <row r="529" spans="1:6" ht="15">
      <c r="A529" s="82"/>
      <c r="B529" s="82"/>
      <c r="C529" s="82"/>
      <c r="D529" s="82"/>
      <c r="E529" s="82"/>
      <c r="F529" s="82"/>
    </row>
    <row r="530" spans="1:6" ht="15">
      <c r="A530" s="207" t="s">
        <v>94</v>
      </c>
      <c r="B530" s="207"/>
      <c r="C530" s="207"/>
      <c r="D530" s="207"/>
      <c r="E530" s="207"/>
      <c r="F530" s="207"/>
    </row>
    <row r="531" spans="1:6" ht="15">
      <c r="A531" s="207"/>
      <c r="B531" s="207"/>
      <c r="C531" s="207"/>
      <c r="D531" s="207"/>
      <c r="E531" s="207"/>
      <c r="F531" s="207"/>
    </row>
    <row r="532" spans="1:5" ht="15">
      <c r="A532" s="52" t="s">
        <v>2</v>
      </c>
      <c r="B532" s="42" t="s">
        <v>3</v>
      </c>
      <c r="C532" s="42" t="s">
        <v>4</v>
      </c>
      <c r="D532" s="42" t="s">
        <v>5</v>
      </c>
      <c r="E532" s="72" t="s">
        <v>7</v>
      </c>
    </row>
    <row r="533" spans="1:5" ht="15">
      <c r="A533" s="2" t="s">
        <v>11</v>
      </c>
      <c r="B533" s="28" t="s">
        <v>20</v>
      </c>
      <c r="C533" s="11" t="s">
        <v>200</v>
      </c>
      <c r="D533" s="12">
        <v>39018</v>
      </c>
      <c r="E533" s="26">
        <v>14.55</v>
      </c>
    </row>
    <row r="534" spans="1:5" ht="15">
      <c r="A534" s="21" t="s">
        <v>14</v>
      </c>
      <c r="B534" s="28" t="s">
        <v>41</v>
      </c>
      <c r="C534" s="11" t="s">
        <v>199</v>
      </c>
      <c r="D534" s="12">
        <v>38093</v>
      </c>
      <c r="E534" s="26">
        <v>14.25</v>
      </c>
    </row>
    <row r="535" spans="1:5" ht="15">
      <c r="A535" s="21" t="s">
        <v>16</v>
      </c>
      <c r="B535" s="9" t="s">
        <v>31</v>
      </c>
      <c r="C535" s="11" t="s">
        <v>204</v>
      </c>
      <c r="D535" s="12">
        <v>38091</v>
      </c>
      <c r="E535" s="26">
        <v>14.2</v>
      </c>
    </row>
    <row r="536" spans="1:5" ht="15">
      <c r="A536" s="58" t="s">
        <v>19</v>
      </c>
      <c r="B536" s="28" t="s">
        <v>196</v>
      </c>
      <c r="C536" s="11" t="s">
        <v>197</v>
      </c>
      <c r="D536" s="12">
        <v>38333</v>
      </c>
      <c r="E536" s="26">
        <v>13.9</v>
      </c>
    </row>
    <row r="537" spans="1:5" ht="15">
      <c r="A537" s="58" t="s">
        <v>22</v>
      </c>
      <c r="B537" s="9" t="s">
        <v>36</v>
      </c>
      <c r="C537" s="11" t="s">
        <v>198</v>
      </c>
      <c r="D537" s="12">
        <v>38702</v>
      </c>
      <c r="E537" s="26">
        <v>13.7</v>
      </c>
    </row>
    <row r="538" spans="1:5" ht="15">
      <c r="A538" s="58" t="s">
        <v>24</v>
      </c>
      <c r="B538" s="9" t="s">
        <v>36</v>
      </c>
      <c r="C538" s="11" t="s">
        <v>206</v>
      </c>
      <c r="D538" s="12">
        <v>38660</v>
      </c>
      <c r="E538" s="26">
        <v>13.65</v>
      </c>
    </row>
    <row r="539" spans="1:5" ht="15">
      <c r="A539" s="58" t="s">
        <v>27</v>
      </c>
      <c r="B539" s="9" t="s">
        <v>51</v>
      </c>
      <c r="C539" s="11" t="s">
        <v>203</v>
      </c>
      <c r="D539" s="83">
        <v>38756</v>
      </c>
      <c r="E539" s="26">
        <v>13.6</v>
      </c>
    </row>
    <row r="540" spans="1:5" ht="15">
      <c r="A540" s="58" t="s">
        <v>30</v>
      </c>
      <c r="B540" s="28" t="s">
        <v>28</v>
      </c>
      <c r="C540" s="11" t="s">
        <v>195</v>
      </c>
      <c r="D540" s="12">
        <v>38044</v>
      </c>
      <c r="E540" s="26">
        <v>13.6</v>
      </c>
    </row>
    <row r="541" spans="1:5" ht="15">
      <c r="A541" s="58" t="s">
        <v>33</v>
      </c>
      <c r="B541" s="9" t="s">
        <v>201</v>
      </c>
      <c r="C541" s="11" t="s">
        <v>202</v>
      </c>
      <c r="D541" s="12">
        <v>38883</v>
      </c>
      <c r="E541" s="26">
        <v>13.55</v>
      </c>
    </row>
    <row r="542" spans="1:5" ht="15">
      <c r="A542" s="58" t="s">
        <v>50</v>
      </c>
      <c r="B542" s="9" t="s">
        <v>201</v>
      </c>
      <c r="C542" s="11" t="s">
        <v>212</v>
      </c>
      <c r="D542" s="12">
        <v>38814</v>
      </c>
      <c r="E542" s="26">
        <v>13.4</v>
      </c>
    </row>
    <row r="543" spans="1:5" ht="15">
      <c r="A543" s="58" t="s">
        <v>53</v>
      </c>
      <c r="B543" s="28" t="s">
        <v>125</v>
      </c>
      <c r="C543" s="11" t="s">
        <v>207</v>
      </c>
      <c r="D543" s="12">
        <v>38506</v>
      </c>
      <c r="E543" s="26">
        <v>12.9</v>
      </c>
    </row>
    <row r="544" spans="1:5" ht="15">
      <c r="A544" s="58" t="s">
        <v>56</v>
      </c>
      <c r="B544" s="9" t="s">
        <v>208</v>
      </c>
      <c r="C544" s="11" t="s">
        <v>209</v>
      </c>
      <c r="D544" s="12">
        <v>38222</v>
      </c>
      <c r="E544" s="26">
        <v>12.65</v>
      </c>
    </row>
    <row r="545" spans="1:5" ht="15">
      <c r="A545" s="58" t="s">
        <v>58</v>
      </c>
      <c r="B545" s="28" t="s">
        <v>125</v>
      </c>
      <c r="C545" s="11" t="s">
        <v>205</v>
      </c>
      <c r="D545" s="12">
        <v>38159</v>
      </c>
      <c r="E545" s="26">
        <v>12.65</v>
      </c>
    </row>
    <row r="546" spans="1:5" ht="15">
      <c r="A546" s="58" t="s">
        <v>60</v>
      </c>
      <c r="B546" s="28" t="s">
        <v>77</v>
      </c>
      <c r="C546" s="11" t="s">
        <v>210</v>
      </c>
      <c r="D546" s="12">
        <v>38409</v>
      </c>
      <c r="E546" s="26">
        <v>12</v>
      </c>
    </row>
    <row r="547" spans="1:5" ht="15">
      <c r="A547" s="58" t="s">
        <v>62</v>
      </c>
      <c r="B547" s="28" t="s">
        <v>125</v>
      </c>
      <c r="C547" s="11" t="s">
        <v>211</v>
      </c>
      <c r="D547" s="12">
        <v>38011</v>
      </c>
      <c r="E547" s="26">
        <v>11.35</v>
      </c>
    </row>
    <row r="548" spans="1:6" ht="15">
      <c r="A548" s="82"/>
      <c r="B548" s="82"/>
      <c r="C548" s="82"/>
      <c r="D548" s="82"/>
      <c r="E548" s="82"/>
      <c r="F548" s="82"/>
    </row>
    <row r="549" spans="1:6" ht="15">
      <c r="A549" s="204" t="s">
        <v>95</v>
      </c>
      <c r="B549" s="204"/>
      <c r="C549" s="204"/>
      <c r="D549" s="204"/>
      <c r="E549" s="204"/>
      <c r="F549" s="204"/>
    </row>
    <row r="550" spans="1:6" ht="15">
      <c r="A550" s="204"/>
      <c r="B550" s="204"/>
      <c r="C550" s="204"/>
      <c r="D550" s="204"/>
      <c r="E550" s="204"/>
      <c r="F550" s="204"/>
    </row>
    <row r="551" spans="1:5" ht="15">
      <c r="A551" s="52" t="s">
        <v>2</v>
      </c>
      <c r="B551" s="42" t="s">
        <v>3</v>
      </c>
      <c r="C551" s="42" t="s">
        <v>4</v>
      </c>
      <c r="D551" s="42" t="s">
        <v>5</v>
      </c>
      <c r="E551" s="73" t="s">
        <v>8</v>
      </c>
    </row>
    <row r="552" spans="1:5" ht="15">
      <c r="A552" s="2" t="s">
        <v>11</v>
      </c>
      <c r="B552" s="28" t="s">
        <v>28</v>
      </c>
      <c r="C552" s="11" t="s">
        <v>195</v>
      </c>
      <c r="D552" s="12">
        <v>38044</v>
      </c>
      <c r="E552" s="26">
        <v>15.1</v>
      </c>
    </row>
    <row r="553" spans="1:5" ht="15">
      <c r="A553" s="21" t="s">
        <v>14</v>
      </c>
      <c r="B553" s="9" t="s">
        <v>201</v>
      </c>
      <c r="C553" s="11" t="s">
        <v>202</v>
      </c>
      <c r="D553" s="12">
        <v>38883</v>
      </c>
      <c r="E553" s="26">
        <v>14.85</v>
      </c>
    </row>
    <row r="554" spans="1:5" ht="15">
      <c r="A554" s="21" t="s">
        <v>16</v>
      </c>
      <c r="B554" s="9" t="s">
        <v>51</v>
      </c>
      <c r="C554" s="11" t="s">
        <v>203</v>
      </c>
      <c r="D554" s="83">
        <v>38756</v>
      </c>
      <c r="E554" s="26">
        <v>14.7</v>
      </c>
    </row>
    <row r="555" spans="1:5" ht="15">
      <c r="A555" s="58" t="s">
        <v>19</v>
      </c>
      <c r="B555" s="28" t="s">
        <v>196</v>
      </c>
      <c r="C555" s="11" t="s">
        <v>197</v>
      </c>
      <c r="D555" s="12">
        <v>38333</v>
      </c>
      <c r="E555" s="26">
        <v>14.55</v>
      </c>
    </row>
    <row r="556" spans="1:5" ht="15">
      <c r="A556" s="58" t="s">
        <v>22</v>
      </c>
      <c r="B556" s="28" t="s">
        <v>125</v>
      </c>
      <c r="C556" s="11" t="s">
        <v>207</v>
      </c>
      <c r="D556" s="12">
        <v>38506</v>
      </c>
      <c r="E556" s="26">
        <v>13.75</v>
      </c>
    </row>
    <row r="557" spans="1:5" ht="15">
      <c r="A557" s="58" t="s">
        <v>24</v>
      </c>
      <c r="B557" s="28" t="s">
        <v>125</v>
      </c>
      <c r="C557" s="11" t="s">
        <v>205</v>
      </c>
      <c r="D557" s="12">
        <v>38159</v>
      </c>
      <c r="E557" s="26">
        <v>13.7</v>
      </c>
    </row>
    <row r="558" spans="1:5" ht="15">
      <c r="A558" s="58" t="s">
        <v>27</v>
      </c>
      <c r="B558" s="28" t="s">
        <v>125</v>
      </c>
      <c r="C558" s="11" t="s">
        <v>211</v>
      </c>
      <c r="D558" s="12">
        <v>38011</v>
      </c>
      <c r="E558" s="26">
        <v>13.7</v>
      </c>
    </row>
    <row r="559" spans="1:5" ht="15">
      <c r="A559" s="58" t="s">
        <v>30</v>
      </c>
      <c r="B559" s="28" t="s">
        <v>41</v>
      </c>
      <c r="C559" s="11" t="s">
        <v>199</v>
      </c>
      <c r="D559" s="12">
        <v>38093</v>
      </c>
      <c r="E559" s="26">
        <v>13.1</v>
      </c>
    </row>
    <row r="560" spans="1:5" ht="15">
      <c r="A560" s="58" t="s">
        <v>33</v>
      </c>
      <c r="B560" s="9" t="s">
        <v>208</v>
      </c>
      <c r="C560" s="11" t="s">
        <v>209</v>
      </c>
      <c r="D560" s="12">
        <v>38222</v>
      </c>
      <c r="E560" s="26">
        <v>12.8</v>
      </c>
    </row>
    <row r="561" spans="1:5" ht="15">
      <c r="A561" s="58" t="s">
        <v>50</v>
      </c>
      <c r="B561" s="9" t="s">
        <v>201</v>
      </c>
      <c r="C561" s="11" t="s">
        <v>212</v>
      </c>
      <c r="D561" s="12">
        <v>38814</v>
      </c>
      <c r="E561" s="26">
        <v>12.75</v>
      </c>
    </row>
    <row r="562" spans="1:5" ht="15">
      <c r="A562" s="58" t="s">
        <v>53</v>
      </c>
      <c r="B562" s="9" t="s">
        <v>31</v>
      </c>
      <c r="C562" s="11" t="s">
        <v>204</v>
      </c>
      <c r="D562" s="12">
        <v>38091</v>
      </c>
      <c r="E562" s="26">
        <v>12.7</v>
      </c>
    </row>
    <row r="563" spans="1:5" ht="15">
      <c r="A563" s="58" t="s">
        <v>56</v>
      </c>
      <c r="B563" s="28" t="s">
        <v>77</v>
      </c>
      <c r="C563" s="11" t="s">
        <v>210</v>
      </c>
      <c r="D563" s="12">
        <v>38409</v>
      </c>
      <c r="E563" s="26">
        <v>12.6</v>
      </c>
    </row>
    <row r="564" spans="1:5" ht="15">
      <c r="A564" s="58" t="s">
        <v>58</v>
      </c>
      <c r="B564" s="9" t="s">
        <v>36</v>
      </c>
      <c r="C564" s="11" t="s">
        <v>198</v>
      </c>
      <c r="D564" s="12">
        <v>38702</v>
      </c>
      <c r="E564" s="26">
        <v>12.55</v>
      </c>
    </row>
    <row r="565" spans="1:5" ht="15">
      <c r="A565" s="58" t="s">
        <v>60</v>
      </c>
      <c r="B565" s="28" t="s">
        <v>20</v>
      </c>
      <c r="C565" s="11" t="s">
        <v>200</v>
      </c>
      <c r="D565" s="12">
        <v>39018</v>
      </c>
      <c r="E565" s="26">
        <v>12.45</v>
      </c>
    </row>
    <row r="566" spans="1:5" ht="15">
      <c r="A566" s="58" t="s">
        <v>62</v>
      </c>
      <c r="B566" s="9" t="s">
        <v>36</v>
      </c>
      <c r="C566" s="11" t="s">
        <v>206</v>
      </c>
      <c r="D566" s="12">
        <v>38660</v>
      </c>
      <c r="E566" s="26">
        <v>10.95</v>
      </c>
    </row>
    <row r="567" spans="1:6" ht="15">
      <c r="A567" s="82"/>
      <c r="B567" s="82"/>
      <c r="C567" s="82"/>
      <c r="D567" s="82"/>
      <c r="E567" s="82"/>
      <c r="F567" s="82"/>
    </row>
    <row r="568" spans="1:6" ht="15">
      <c r="A568" s="205" t="s">
        <v>96</v>
      </c>
      <c r="B568" s="205"/>
      <c r="C568" s="205"/>
      <c r="D568" s="205"/>
      <c r="E568" s="205"/>
      <c r="F568" s="205"/>
    </row>
    <row r="569" spans="1:6" ht="15">
      <c r="A569" s="206"/>
      <c r="B569" s="206"/>
      <c r="C569" s="206"/>
      <c r="D569" s="206"/>
      <c r="E569" s="206"/>
      <c r="F569" s="206"/>
    </row>
    <row r="570" spans="1:5" ht="15">
      <c r="A570" s="52" t="s">
        <v>2</v>
      </c>
      <c r="B570" s="42" t="s">
        <v>3</v>
      </c>
      <c r="C570" s="42" t="s">
        <v>4</v>
      </c>
      <c r="D570" s="42" t="s">
        <v>5</v>
      </c>
      <c r="E570" s="74" t="s">
        <v>9</v>
      </c>
    </row>
    <row r="571" spans="1:5" ht="15">
      <c r="A571" s="2" t="s">
        <v>11</v>
      </c>
      <c r="B571" s="9" t="s">
        <v>36</v>
      </c>
      <c r="C571" s="11" t="s">
        <v>198</v>
      </c>
      <c r="D571" s="12">
        <v>38702</v>
      </c>
      <c r="E571" s="26">
        <v>16.55</v>
      </c>
    </row>
    <row r="572" spans="1:5" ht="15">
      <c r="A572" s="21" t="s">
        <v>14</v>
      </c>
      <c r="B572" s="28" t="s">
        <v>20</v>
      </c>
      <c r="C572" s="11" t="s">
        <v>200</v>
      </c>
      <c r="D572" s="12">
        <v>39018</v>
      </c>
      <c r="E572" s="26">
        <v>16.1</v>
      </c>
    </row>
    <row r="573" spans="1:5" ht="15">
      <c r="A573" s="21" t="s">
        <v>16</v>
      </c>
      <c r="B573" s="28" t="s">
        <v>196</v>
      </c>
      <c r="C573" s="11" t="s">
        <v>197</v>
      </c>
      <c r="D573" s="12">
        <v>38333</v>
      </c>
      <c r="E573" s="26">
        <v>16.05</v>
      </c>
    </row>
    <row r="574" spans="1:5" ht="15">
      <c r="A574" s="58" t="s">
        <v>19</v>
      </c>
      <c r="B574" s="28" t="s">
        <v>41</v>
      </c>
      <c r="C574" s="11" t="s">
        <v>199</v>
      </c>
      <c r="D574" s="12">
        <v>38093</v>
      </c>
      <c r="E574" s="26">
        <v>15.45</v>
      </c>
    </row>
    <row r="575" spans="1:5" ht="15">
      <c r="A575" s="58" t="s">
        <v>22</v>
      </c>
      <c r="B575" s="9" t="s">
        <v>36</v>
      </c>
      <c r="C575" s="11" t="s">
        <v>206</v>
      </c>
      <c r="D575" s="12">
        <v>38660</v>
      </c>
      <c r="E575" s="26">
        <v>15.3</v>
      </c>
    </row>
    <row r="576" spans="1:5" ht="15">
      <c r="A576" s="58" t="s">
        <v>24</v>
      </c>
      <c r="B576" s="28" t="s">
        <v>28</v>
      </c>
      <c r="C576" s="11" t="s">
        <v>195</v>
      </c>
      <c r="D576" s="12">
        <v>38044</v>
      </c>
      <c r="E576" s="26">
        <v>15.05</v>
      </c>
    </row>
    <row r="577" spans="1:5" ht="15">
      <c r="A577" s="58" t="s">
        <v>27</v>
      </c>
      <c r="B577" s="9" t="s">
        <v>208</v>
      </c>
      <c r="C577" s="11" t="s">
        <v>209</v>
      </c>
      <c r="D577" s="12">
        <v>38222</v>
      </c>
      <c r="E577" s="26">
        <v>14.5</v>
      </c>
    </row>
    <row r="578" spans="1:5" ht="15">
      <c r="A578" s="58" t="s">
        <v>30</v>
      </c>
      <c r="B578" s="28" t="s">
        <v>77</v>
      </c>
      <c r="C578" s="11" t="s">
        <v>210</v>
      </c>
      <c r="D578" s="12">
        <v>38409</v>
      </c>
      <c r="E578" s="26">
        <v>14.45</v>
      </c>
    </row>
    <row r="579" spans="1:5" ht="15">
      <c r="A579" s="58" t="s">
        <v>33</v>
      </c>
      <c r="B579" s="9" t="s">
        <v>31</v>
      </c>
      <c r="C579" s="11" t="s">
        <v>204</v>
      </c>
      <c r="D579" s="12">
        <v>38091</v>
      </c>
      <c r="E579" s="26">
        <v>14.35</v>
      </c>
    </row>
    <row r="580" spans="1:5" ht="15">
      <c r="A580" s="58" t="s">
        <v>50</v>
      </c>
      <c r="B580" s="28" t="s">
        <v>125</v>
      </c>
      <c r="C580" s="11" t="s">
        <v>207</v>
      </c>
      <c r="D580" s="12">
        <v>38506</v>
      </c>
      <c r="E580" s="26">
        <v>14.2</v>
      </c>
    </row>
    <row r="581" spans="1:5" ht="15">
      <c r="A581" s="58" t="s">
        <v>53</v>
      </c>
      <c r="B581" s="28" t="s">
        <v>125</v>
      </c>
      <c r="C581" s="11" t="s">
        <v>205</v>
      </c>
      <c r="D581" s="12">
        <v>38159</v>
      </c>
      <c r="E581" s="26">
        <v>14.15</v>
      </c>
    </row>
    <row r="582" spans="1:5" ht="15">
      <c r="A582" s="58" t="s">
        <v>56</v>
      </c>
      <c r="B582" s="9" t="s">
        <v>201</v>
      </c>
      <c r="C582" s="11" t="s">
        <v>212</v>
      </c>
      <c r="D582" s="12">
        <v>38814</v>
      </c>
      <c r="E582" s="26">
        <v>13.55</v>
      </c>
    </row>
    <row r="583" spans="1:5" ht="15">
      <c r="A583" s="58" t="s">
        <v>58</v>
      </c>
      <c r="B583" s="9" t="s">
        <v>201</v>
      </c>
      <c r="C583" s="11" t="s">
        <v>202</v>
      </c>
      <c r="D583" s="12">
        <v>38883</v>
      </c>
      <c r="E583" s="26">
        <v>13.5</v>
      </c>
    </row>
    <row r="584" spans="1:5" ht="15">
      <c r="A584" s="58" t="s">
        <v>60</v>
      </c>
      <c r="B584" s="9" t="s">
        <v>51</v>
      </c>
      <c r="C584" s="11" t="s">
        <v>203</v>
      </c>
      <c r="D584" s="83">
        <v>38756</v>
      </c>
      <c r="E584" s="26">
        <v>13.4</v>
      </c>
    </row>
    <row r="585" spans="1:5" ht="15">
      <c r="A585" s="58" t="s">
        <v>62</v>
      </c>
      <c r="B585" s="28" t="s">
        <v>125</v>
      </c>
      <c r="C585" s="11" t="s">
        <v>211</v>
      </c>
      <c r="D585" s="12">
        <v>38011</v>
      </c>
      <c r="E585" s="26">
        <v>12.85</v>
      </c>
    </row>
    <row r="587" spans="1:10" ht="18">
      <c r="A587" s="65" t="s">
        <v>213</v>
      </c>
      <c r="B587" s="57"/>
      <c r="C587" s="89"/>
      <c r="D587" s="89"/>
      <c r="E587" s="89"/>
      <c r="F587" s="89"/>
      <c r="G587" s="89"/>
      <c r="H587" s="89"/>
      <c r="I587" s="89"/>
      <c r="J587" s="89"/>
    </row>
    <row r="588" spans="1:10" ht="15.75" thickBot="1">
      <c r="A588" s="56"/>
      <c r="B588" s="57"/>
      <c r="C588" s="89"/>
      <c r="D588" s="89"/>
      <c r="E588" s="89"/>
      <c r="F588" s="89"/>
      <c r="G588" s="89"/>
      <c r="H588" s="89"/>
      <c r="I588" s="89"/>
      <c r="J588" s="89"/>
    </row>
    <row r="589" spans="1:9" ht="15.75" thickBot="1">
      <c r="A589" s="53" t="s">
        <v>2</v>
      </c>
      <c r="B589" s="15" t="s">
        <v>3</v>
      </c>
      <c r="C589" s="15" t="s">
        <v>4</v>
      </c>
      <c r="D589" s="15" t="s">
        <v>5</v>
      </c>
      <c r="E589" s="84" t="s">
        <v>6</v>
      </c>
      <c r="F589" s="85" t="s">
        <v>7</v>
      </c>
      <c r="G589" s="86" t="s">
        <v>8</v>
      </c>
      <c r="H589" s="87" t="s">
        <v>9</v>
      </c>
      <c r="I589" s="98" t="s">
        <v>10</v>
      </c>
    </row>
    <row r="590" spans="1:9" ht="15">
      <c r="A590" s="96" t="s">
        <v>11</v>
      </c>
      <c r="B590" s="30" t="s">
        <v>36</v>
      </c>
      <c r="C590" s="13" t="s">
        <v>214</v>
      </c>
      <c r="D590" s="14">
        <v>36950</v>
      </c>
      <c r="E590" s="97">
        <v>17.45</v>
      </c>
      <c r="F590" s="97">
        <v>15.25</v>
      </c>
      <c r="G590" s="97">
        <v>16.3</v>
      </c>
      <c r="H590" s="97">
        <v>17.65</v>
      </c>
      <c r="I590" s="88">
        <v>66.65</v>
      </c>
    </row>
    <row r="591" spans="1:9" ht="15">
      <c r="A591" s="91" t="s">
        <v>14</v>
      </c>
      <c r="B591" s="28" t="s">
        <v>20</v>
      </c>
      <c r="C591" s="11" t="s">
        <v>215</v>
      </c>
      <c r="D591" s="12">
        <v>37554</v>
      </c>
      <c r="E591" s="93">
        <v>17.05</v>
      </c>
      <c r="F591" s="93">
        <v>15.6</v>
      </c>
      <c r="G591" s="93">
        <v>16.4</v>
      </c>
      <c r="H591" s="93">
        <v>15.9</v>
      </c>
      <c r="I591" s="90">
        <v>64.95</v>
      </c>
    </row>
    <row r="592" spans="1:9" ht="15">
      <c r="A592" s="91" t="s">
        <v>16</v>
      </c>
      <c r="B592" s="95" t="s">
        <v>108</v>
      </c>
      <c r="C592" s="11" t="s">
        <v>216</v>
      </c>
      <c r="D592" s="12">
        <v>37306</v>
      </c>
      <c r="E592" s="93">
        <v>17.05</v>
      </c>
      <c r="F592" s="93">
        <v>14.75</v>
      </c>
      <c r="G592" s="93">
        <v>16.95</v>
      </c>
      <c r="H592" s="93">
        <v>15.9</v>
      </c>
      <c r="I592" s="90">
        <v>64.65</v>
      </c>
    </row>
    <row r="593" spans="1:9" ht="15">
      <c r="A593" s="92" t="s">
        <v>19</v>
      </c>
      <c r="B593" s="95" t="s">
        <v>105</v>
      </c>
      <c r="C593" s="11" t="s">
        <v>217</v>
      </c>
      <c r="D593" s="12">
        <v>37330</v>
      </c>
      <c r="E593" s="93">
        <v>17.35</v>
      </c>
      <c r="F593" s="93">
        <v>13.2</v>
      </c>
      <c r="G593" s="93">
        <v>17</v>
      </c>
      <c r="H593" s="93">
        <v>17</v>
      </c>
      <c r="I593" s="90">
        <v>64.55</v>
      </c>
    </row>
    <row r="594" spans="1:9" ht="15">
      <c r="A594" s="92" t="s">
        <v>22</v>
      </c>
      <c r="B594" s="94" t="s">
        <v>25</v>
      </c>
      <c r="C594" s="11" t="s">
        <v>218</v>
      </c>
      <c r="D594" s="12">
        <v>37757</v>
      </c>
      <c r="E594" s="93">
        <v>16.35</v>
      </c>
      <c r="F594" s="93">
        <v>14.6</v>
      </c>
      <c r="G594" s="93">
        <v>15.7</v>
      </c>
      <c r="H594" s="93">
        <v>16.95</v>
      </c>
      <c r="I594" s="90">
        <v>63.60000000000001</v>
      </c>
    </row>
    <row r="595" spans="1:9" ht="15">
      <c r="A595" s="92" t="s">
        <v>24</v>
      </c>
      <c r="B595" s="95" t="s">
        <v>219</v>
      </c>
      <c r="C595" s="11" t="s">
        <v>220</v>
      </c>
      <c r="D595" s="12">
        <v>37167</v>
      </c>
      <c r="E595" s="93">
        <v>16</v>
      </c>
      <c r="F595" s="93">
        <v>15.05</v>
      </c>
      <c r="G595" s="93">
        <v>15.1</v>
      </c>
      <c r="H595" s="93">
        <v>16.4</v>
      </c>
      <c r="I595" s="90">
        <v>62.55</v>
      </c>
    </row>
    <row r="596" spans="1:9" ht="15">
      <c r="A596" s="92" t="s">
        <v>27</v>
      </c>
      <c r="B596" s="95" t="s">
        <v>196</v>
      </c>
      <c r="C596" s="11" t="s">
        <v>221</v>
      </c>
      <c r="D596" s="12">
        <v>36626</v>
      </c>
      <c r="E596" s="93">
        <v>16.5</v>
      </c>
      <c r="F596" s="93">
        <v>14.85</v>
      </c>
      <c r="G596" s="93">
        <v>16</v>
      </c>
      <c r="H596" s="93">
        <v>15.15</v>
      </c>
      <c r="I596" s="90">
        <v>62.5</v>
      </c>
    </row>
    <row r="597" spans="1:9" ht="15">
      <c r="A597" s="92" t="s">
        <v>30</v>
      </c>
      <c r="B597" s="8" t="s">
        <v>51</v>
      </c>
      <c r="C597" s="11" t="s">
        <v>222</v>
      </c>
      <c r="D597" s="12">
        <v>37817</v>
      </c>
      <c r="E597" s="93">
        <v>15.9</v>
      </c>
      <c r="F597" s="93">
        <v>13.65</v>
      </c>
      <c r="G597" s="93">
        <v>15.2</v>
      </c>
      <c r="H597" s="93">
        <v>16.1</v>
      </c>
      <c r="I597" s="90">
        <v>60.85</v>
      </c>
    </row>
    <row r="598" spans="1:9" ht="15">
      <c r="A598" s="92" t="s">
        <v>33</v>
      </c>
      <c r="B598" s="95" t="s">
        <v>178</v>
      </c>
      <c r="C598" s="11" t="s">
        <v>223</v>
      </c>
      <c r="D598" s="12">
        <v>37764</v>
      </c>
      <c r="E598" s="93">
        <v>16.85</v>
      </c>
      <c r="F598" s="93">
        <v>13.6</v>
      </c>
      <c r="G598" s="93">
        <v>14.6</v>
      </c>
      <c r="H598" s="93">
        <v>15.4</v>
      </c>
      <c r="I598" s="90">
        <v>60.45</v>
      </c>
    </row>
    <row r="599" spans="1:9" ht="15">
      <c r="A599" s="92" t="s">
        <v>50</v>
      </c>
      <c r="B599" s="95" t="s">
        <v>108</v>
      </c>
      <c r="C599" s="11" t="s">
        <v>224</v>
      </c>
      <c r="D599" s="12">
        <v>37657</v>
      </c>
      <c r="E599" s="93">
        <v>16.3</v>
      </c>
      <c r="F599" s="93">
        <v>14.4</v>
      </c>
      <c r="G599" s="93">
        <v>13.2</v>
      </c>
      <c r="H599" s="93">
        <v>16.3</v>
      </c>
      <c r="I599" s="90">
        <v>60.2</v>
      </c>
    </row>
    <row r="600" spans="1:9" ht="15">
      <c r="A600" s="92" t="s">
        <v>53</v>
      </c>
      <c r="B600" s="95" t="s">
        <v>178</v>
      </c>
      <c r="C600" s="11" t="s">
        <v>225</v>
      </c>
      <c r="D600" s="12">
        <v>37743</v>
      </c>
      <c r="E600" s="93">
        <v>16.85</v>
      </c>
      <c r="F600" s="93">
        <v>13.4</v>
      </c>
      <c r="G600" s="93">
        <v>15.7</v>
      </c>
      <c r="H600" s="93">
        <v>14.15</v>
      </c>
      <c r="I600" s="90">
        <v>60.1</v>
      </c>
    </row>
    <row r="601" spans="1:9" ht="15">
      <c r="A601" s="92" t="s">
        <v>56</v>
      </c>
      <c r="B601" s="99" t="s">
        <v>31</v>
      </c>
      <c r="C601" s="11" t="s">
        <v>226</v>
      </c>
      <c r="D601" s="12">
        <v>37181</v>
      </c>
      <c r="E601" s="93">
        <v>17</v>
      </c>
      <c r="F601" s="93">
        <v>13</v>
      </c>
      <c r="G601" s="93">
        <v>14.35</v>
      </c>
      <c r="H601" s="93">
        <v>15.5</v>
      </c>
      <c r="I601" s="90">
        <v>59.85</v>
      </c>
    </row>
    <row r="602" spans="1:9" ht="15">
      <c r="A602" s="92" t="s">
        <v>58</v>
      </c>
      <c r="B602" s="95" t="s">
        <v>125</v>
      </c>
      <c r="C602" s="11" t="s">
        <v>227</v>
      </c>
      <c r="D602" s="12">
        <v>37822</v>
      </c>
      <c r="E602" s="93">
        <v>16.9</v>
      </c>
      <c r="F602" s="93">
        <v>12.5</v>
      </c>
      <c r="G602" s="93">
        <v>14.65</v>
      </c>
      <c r="H602" s="93">
        <v>14.65</v>
      </c>
      <c r="I602" s="90">
        <v>58.699999999999996</v>
      </c>
    </row>
    <row r="603" spans="1:9" ht="15">
      <c r="A603" s="92" t="s">
        <v>60</v>
      </c>
      <c r="B603" s="94" t="s">
        <v>201</v>
      </c>
      <c r="C603" s="11" t="s">
        <v>228</v>
      </c>
      <c r="D603" s="12">
        <v>37974</v>
      </c>
      <c r="E603" s="93">
        <v>15.9</v>
      </c>
      <c r="F603" s="93">
        <v>13.65</v>
      </c>
      <c r="G603" s="93">
        <v>13.65</v>
      </c>
      <c r="H603" s="93">
        <v>14.6</v>
      </c>
      <c r="I603" s="90">
        <v>57.800000000000004</v>
      </c>
    </row>
    <row r="604" spans="1:9" ht="15">
      <c r="A604" s="92" t="s">
        <v>62</v>
      </c>
      <c r="B604" s="94" t="s">
        <v>208</v>
      </c>
      <c r="C604" s="11" t="s">
        <v>229</v>
      </c>
      <c r="D604" s="12">
        <v>37887</v>
      </c>
      <c r="E604" s="93">
        <v>15.95</v>
      </c>
      <c r="F604" s="93">
        <v>13.6</v>
      </c>
      <c r="G604" s="93">
        <v>12.6</v>
      </c>
      <c r="H604" s="93">
        <v>14.65</v>
      </c>
      <c r="I604" s="90">
        <v>56.8</v>
      </c>
    </row>
    <row r="605" spans="1:9" ht="15">
      <c r="A605" s="92" t="s">
        <v>64</v>
      </c>
      <c r="B605" s="94" t="s">
        <v>230</v>
      </c>
      <c r="C605" s="11" t="s">
        <v>231</v>
      </c>
      <c r="D605" s="12">
        <v>37144</v>
      </c>
      <c r="E605" s="93">
        <v>15.8</v>
      </c>
      <c r="F605" s="93">
        <v>11.9</v>
      </c>
      <c r="G605" s="93">
        <v>14.6</v>
      </c>
      <c r="H605" s="93">
        <v>14.2</v>
      </c>
      <c r="I605" s="90">
        <v>56.5</v>
      </c>
    </row>
    <row r="607" spans="1:6" ht="15">
      <c r="A607" s="210" t="s">
        <v>93</v>
      </c>
      <c r="B607" s="211"/>
      <c r="C607" s="211"/>
      <c r="D607" s="211"/>
      <c r="E607" s="211"/>
      <c r="F607" s="212"/>
    </row>
    <row r="608" spans="1:6" ht="15">
      <c r="A608" s="213"/>
      <c r="B608" s="214"/>
      <c r="C608" s="214"/>
      <c r="D608" s="214"/>
      <c r="E608" s="214"/>
      <c r="F608" s="215"/>
    </row>
    <row r="609" spans="1:6" ht="15">
      <c r="A609" s="52" t="s">
        <v>2</v>
      </c>
      <c r="B609" s="42" t="s">
        <v>3</v>
      </c>
      <c r="C609" s="42" t="s">
        <v>4</v>
      </c>
      <c r="D609" s="42" t="s">
        <v>5</v>
      </c>
      <c r="E609" s="46" t="s">
        <v>6</v>
      </c>
      <c r="F609" s="81"/>
    </row>
    <row r="610" spans="1:6" ht="15">
      <c r="A610" s="2" t="s">
        <v>11</v>
      </c>
      <c r="B610" s="28" t="s">
        <v>105</v>
      </c>
      <c r="C610" s="11" t="s">
        <v>217</v>
      </c>
      <c r="D610" s="12">
        <v>37330</v>
      </c>
      <c r="E610" s="107">
        <v>17.35</v>
      </c>
      <c r="F610" s="81"/>
    </row>
    <row r="611" spans="1:6" ht="15">
      <c r="A611" s="21" t="s">
        <v>14</v>
      </c>
      <c r="B611" s="9" t="s">
        <v>31</v>
      </c>
      <c r="C611" s="11" t="s">
        <v>226</v>
      </c>
      <c r="D611" s="12">
        <v>37181</v>
      </c>
      <c r="E611" s="107">
        <v>17</v>
      </c>
      <c r="F611" s="81"/>
    </row>
    <row r="612" spans="1:6" ht="15">
      <c r="A612" s="21" t="s">
        <v>16</v>
      </c>
      <c r="B612" s="28" t="s">
        <v>125</v>
      </c>
      <c r="C612" s="11" t="s">
        <v>227</v>
      </c>
      <c r="D612" s="12">
        <v>37822</v>
      </c>
      <c r="E612" s="107">
        <v>16.9</v>
      </c>
      <c r="F612" s="81"/>
    </row>
    <row r="613" spans="1:6" ht="15">
      <c r="A613" s="58" t="s">
        <v>19</v>
      </c>
      <c r="B613" s="28" t="s">
        <v>178</v>
      </c>
      <c r="C613" s="11" t="s">
        <v>225</v>
      </c>
      <c r="D613" s="12">
        <v>37743</v>
      </c>
      <c r="E613" s="107">
        <v>16.85</v>
      </c>
      <c r="F613" s="81"/>
    </row>
    <row r="614" spans="1:6" ht="15">
      <c r="A614" s="58" t="s">
        <v>22</v>
      </c>
      <c r="B614" s="28" t="s">
        <v>178</v>
      </c>
      <c r="C614" s="11" t="s">
        <v>223</v>
      </c>
      <c r="D614" s="12">
        <v>37764</v>
      </c>
      <c r="E614" s="107">
        <v>16.85</v>
      </c>
      <c r="F614" s="81"/>
    </row>
    <row r="615" spans="1:6" ht="15">
      <c r="A615" s="58" t="s">
        <v>24</v>
      </c>
      <c r="B615" s="28" t="s">
        <v>196</v>
      </c>
      <c r="C615" s="11" t="s">
        <v>221</v>
      </c>
      <c r="D615" s="12">
        <v>36626</v>
      </c>
      <c r="E615" s="107">
        <v>16.5</v>
      </c>
      <c r="F615" s="81"/>
    </row>
    <row r="616" spans="1:6" ht="15">
      <c r="A616" s="58" t="s">
        <v>27</v>
      </c>
      <c r="B616" s="29" t="s">
        <v>25</v>
      </c>
      <c r="C616" s="11" t="s">
        <v>218</v>
      </c>
      <c r="D616" s="12">
        <v>37757</v>
      </c>
      <c r="E616" s="107">
        <v>16.35</v>
      </c>
      <c r="F616" s="81"/>
    </row>
    <row r="617" spans="1:6" ht="15">
      <c r="A617" s="58" t="s">
        <v>30</v>
      </c>
      <c r="B617" s="28" t="s">
        <v>108</v>
      </c>
      <c r="C617" s="11" t="s">
        <v>224</v>
      </c>
      <c r="D617" s="12">
        <v>37657</v>
      </c>
      <c r="E617" s="107">
        <v>16.3</v>
      </c>
      <c r="F617" s="81"/>
    </row>
    <row r="618" spans="1:6" ht="15">
      <c r="A618" s="58" t="s">
        <v>33</v>
      </c>
      <c r="B618" s="28" t="s">
        <v>219</v>
      </c>
      <c r="C618" s="11" t="s">
        <v>220</v>
      </c>
      <c r="D618" s="12">
        <v>37167</v>
      </c>
      <c r="E618" s="107">
        <v>16</v>
      </c>
      <c r="F618" s="81"/>
    </row>
    <row r="619" spans="1:6" ht="15">
      <c r="A619" s="58" t="s">
        <v>50</v>
      </c>
      <c r="B619" s="29" t="s">
        <v>208</v>
      </c>
      <c r="C619" s="11" t="s">
        <v>229</v>
      </c>
      <c r="D619" s="12">
        <v>37887</v>
      </c>
      <c r="E619" s="107">
        <v>15.95</v>
      </c>
      <c r="F619" s="81"/>
    </row>
    <row r="620" spans="1:6" ht="15">
      <c r="A620" s="58" t="s">
        <v>53</v>
      </c>
      <c r="B620" s="8" t="s">
        <v>51</v>
      </c>
      <c r="C620" s="11" t="s">
        <v>222</v>
      </c>
      <c r="D620" s="12">
        <v>37817</v>
      </c>
      <c r="E620" s="107">
        <v>15.9</v>
      </c>
      <c r="F620" s="81"/>
    </row>
    <row r="621" spans="1:6" ht="15">
      <c r="A621" s="58" t="s">
        <v>56</v>
      </c>
      <c r="B621" s="29" t="s">
        <v>201</v>
      </c>
      <c r="C621" s="11" t="s">
        <v>228</v>
      </c>
      <c r="D621" s="12">
        <v>37974</v>
      </c>
      <c r="E621" s="107">
        <v>15.9</v>
      </c>
      <c r="F621" s="81"/>
    </row>
    <row r="622" spans="1:6" ht="15">
      <c r="A622" s="58" t="s">
        <v>58</v>
      </c>
      <c r="B622" s="29" t="s">
        <v>230</v>
      </c>
      <c r="C622" s="11" t="s">
        <v>231</v>
      </c>
      <c r="D622" s="12">
        <v>37144</v>
      </c>
      <c r="E622" s="107">
        <v>15.8</v>
      </c>
      <c r="F622" s="81"/>
    </row>
    <row r="623" spans="1:6" ht="15">
      <c r="A623" s="103"/>
      <c r="B623" s="102"/>
      <c r="C623" s="104"/>
      <c r="D623" s="104"/>
      <c r="E623" s="105"/>
      <c r="F623" s="106"/>
    </row>
    <row r="624" spans="1:6" ht="15">
      <c r="A624" s="216" t="s">
        <v>94</v>
      </c>
      <c r="B624" s="217"/>
      <c r="C624" s="217"/>
      <c r="D624" s="217"/>
      <c r="E624" s="217"/>
      <c r="F624" s="218"/>
    </row>
    <row r="625" spans="1:6" ht="15">
      <c r="A625" s="219"/>
      <c r="B625" s="220"/>
      <c r="C625" s="220"/>
      <c r="D625" s="220"/>
      <c r="E625" s="220"/>
      <c r="F625" s="221"/>
    </row>
    <row r="626" spans="1:6" ht="15">
      <c r="A626" s="52" t="s">
        <v>2</v>
      </c>
      <c r="B626" s="42" t="s">
        <v>3</v>
      </c>
      <c r="C626" s="42" t="s">
        <v>4</v>
      </c>
      <c r="D626" s="42" t="s">
        <v>5</v>
      </c>
      <c r="E626" s="108" t="s">
        <v>7</v>
      </c>
      <c r="F626" s="81"/>
    </row>
    <row r="627" spans="1:6" ht="15">
      <c r="A627" s="2" t="s">
        <v>11</v>
      </c>
      <c r="B627" s="28" t="s">
        <v>219</v>
      </c>
      <c r="C627" s="11" t="s">
        <v>220</v>
      </c>
      <c r="D627" s="12">
        <v>37167</v>
      </c>
      <c r="E627" s="107">
        <v>15.05</v>
      </c>
      <c r="F627" s="81"/>
    </row>
    <row r="628" spans="1:6" ht="15">
      <c r="A628" s="21" t="s">
        <v>14</v>
      </c>
      <c r="B628" s="28" t="s">
        <v>196</v>
      </c>
      <c r="C628" s="11" t="s">
        <v>221</v>
      </c>
      <c r="D628" s="12">
        <v>36626</v>
      </c>
      <c r="E628" s="107">
        <v>14.85</v>
      </c>
      <c r="F628" s="81"/>
    </row>
    <row r="629" spans="1:6" ht="15">
      <c r="A629" s="21" t="s">
        <v>16</v>
      </c>
      <c r="B629" s="29" t="s">
        <v>25</v>
      </c>
      <c r="C629" s="11" t="s">
        <v>218</v>
      </c>
      <c r="D629" s="12">
        <v>37757</v>
      </c>
      <c r="E629" s="107">
        <v>14.6</v>
      </c>
      <c r="F629" s="81"/>
    </row>
    <row r="630" spans="1:6" ht="15">
      <c r="A630" s="58" t="s">
        <v>19</v>
      </c>
      <c r="B630" s="28" t="s">
        <v>108</v>
      </c>
      <c r="C630" s="11" t="s">
        <v>224</v>
      </c>
      <c r="D630" s="12">
        <v>37657</v>
      </c>
      <c r="E630" s="107">
        <v>14.4</v>
      </c>
      <c r="F630" s="81"/>
    </row>
    <row r="631" spans="1:6" ht="15">
      <c r="A631" s="58" t="s">
        <v>22</v>
      </c>
      <c r="B631" s="8" t="s">
        <v>51</v>
      </c>
      <c r="C631" s="11" t="s">
        <v>222</v>
      </c>
      <c r="D631" s="12">
        <v>37817</v>
      </c>
      <c r="E631" s="107">
        <v>13.65</v>
      </c>
      <c r="F631" s="81"/>
    </row>
    <row r="632" spans="1:6" ht="15">
      <c r="A632" s="58" t="s">
        <v>24</v>
      </c>
      <c r="B632" s="29" t="s">
        <v>201</v>
      </c>
      <c r="C632" s="11" t="s">
        <v>228</v>
      </c>
      <c r="D632" s="12">
        <v>37974</v>
      </c>
      <c r="E632" s="107">
        <v>13.65</v>
      </c>
      <c r="F632" s="81"/>
    </row>
    <row r="633" spans="1:6" ht="15">
      <c r="A633" s="58" t="s">
        <v>27</v>
      </c>
      <c r="B633" s="28" t="s">
        <v>178</v>
      </c>
      <c r="C633" s="11" t="s">
        <v>223</v>
      </c>
      <c r="D633" s="12">
        <v>37764</v>
      </c>
      <c r="E633" s="107">
        <v>13.6</v>
      </c>
      <c r="F633" s="81"/>
    </row>
    <row r="634" spans="1:6" ht="15">
      <c r="A634" s="58" t="s">
        <v>30</v>
      </c>
      <c r="B634" s="29" t="s">
        <v>208</v>
      </c>
      <c r="C634" s="11" t="s">
        <v>229</v>
      </c>
      <c r="D634" s="12">
        <v>37887</v>
      </c>
      <c r="E634" s="107">
        <v>13.6</v>
      </c>
      <c r="F634" s="81"/>
    </row>
    <row r="635" spans="1:6" ht="15">
      <c r="A635" s="58" t="s">
        <v>33</v>
      </c>
      <c r="B635" s="28" t="s">
        <v>178</v>
      </c>
      <c r="C635" s="11" t="s">
        <v>225</v>
      </c>
      <c r="D635" s="12">
        <v>37743</v>
      </c>
      <c r="E635" s="107">
        <v>13.4</v>
      </c>
      <c r="F635" s="81"/>
    </row>
    <row r="636" spans="1:6" ht="15">
      <c r="A636" s="58" t="s">
        <v>50</v>
      </c>
      <c r="B636" s="28" t="s">
        <v>105</v>
      </c>
      <c r="C636" s="11" t="s">
        <v>217</v>
      </c>
      <c r="D636" s="12">
        <v>37330</v>
      </c>
      <c r="E636" s="107">
        <v>13.2</v>
      </c>
      <c r="F636" s="81"/>
    </row>
    <row r="637" spans="1:6" ht="15">
      <c r="A637" s="58" t="s">
        <v>53</v>
      </c>
      <c r="B637" s="9" t="s">
        <v>31</v>
      </c>
      <c r="C637" s="11" t="s">
        <v>226</v>
      </c>
      <c r="D637" s="12">
        <v>37181</v>
      </c>
      <c r="E637" s="107">
        <v>13</v>
      </c>
      <c r="F637" s="81"/>
    </row>
    <row r="638" spans="1:6" ht="15">
      <c r="A638" s="58" t="s">
        <v>56</v>
      </c>
      <c r="B638" s="28" t="s">
        <v>125</v>
      </c>
      <c r="C638" s="11" t="s">
        <v>227</v>
      </c>
      <c r="D638" s="12">
        <v>37822</v>
      </c>
      <c r="E638" s="107">
        <v>12.5</v>
      </c>
      <c r="F638" s="81"/>
    </row>
    <row r="639" spans="1:6" ht="15">
      <c r="A639" s="58" t="s">
        <v>58</v>
      </c>
      <c r="B639" s="29" t="s">
        <v>230</v>
      </c>
      <c r="C639" s="11" t="s">
        <v>231</v>
      </c>
      <c r="D639" s="12">
        <v>37144</v>
      </c>
      <c r="E639" s="107">
        <v>11.9</v>
      </c>
      <c r="F639" s="81"/>
    </row>
    <row r="640" spans="1:6" ht="15">
      <c r="A640" s="100"/>
      <c r="B640" s="100"/>
      <c r="C640" s="101"/>
      <c r="D640" s="100"/>
      <c r="E640" s="100"/>
      <c r="F640" s="101"/>
    </row>
    <row r="641" spans="1:6" ht="15">
      <c r="A641" s="222" t="s">
        <v>95</v>
      </c>
      <c r="B641" s="223"/>
      <c r="C641" s="223"/>
      <c r="D641" s="223"/>
      <c r="E641" s="223"/>
      <c r="F641" s="224"/>
    </row>
    <row r="642" spans="1:6" ht="15">
      <c r="A642" s="225"/>
      <c r="B642" s="226"/>
      <c r="C642" s="226"/>
      <c r="D642" s="226"/>
      <c r="E642" s="226"/>
      <c r="F642" s="227"/>
    </row>
    <row r="643" spans="1:6" ht="15">
      <c r="A643" s="52" t="s">
        <v>2</v>
      </c>
      <c r="B643" s="42" t="s">
        <v>3</v>
      </c>
      <c r="C643" s="42" t="s">
        <v>4</v>
      </c>
      <c r="D643" s="42" t="s">
        <v>5</v>
      </c>
      <c r="E643" s="109" t="s">
        <v>8</v>
      </c>
      <c r="F643" s="81"/>
    </row>
    <row r="644" spans="1:6" ht="15">
      <c r="A644" s="2" t="s">
        <v>11</v>
      </c>
      <c r="B644" s="39" t="s">
        <v>105</v>
      </c>
      <c r="C644" s="13" t="s">
        <v>217</v>
      </c>
      <c r="D644" s="14">
        <v>37330</v>
      </c>
      <c r="E644" s="110">
        <v>17</v>
      </c>
      <c r="F644" s="81"/>
    </row>
    <row r="645" spans="1:6" ht="15">
      <c r="A645" s="21" t="s">
        <v>14</v>
      </c>
      <c r="B645" s="28" t="s">
        <v>196</v>
      </c>
      <c r="C645" s="11" t="s">
        <v>221</v>
      </c>
      <c r="D645" s="12">
        <v>36626</v>
      </c>
      <c r="E645" s="107">
        <v>16</v>
      </c>
      <c r="F645" s="81"/>
    </row>
    <row r="646" spans="1:6" ht="15">
      <c r="A646" s="21" t="s">
        <v>16</v>
      </c>
      <c r="B646" s="28" t="s">
        <v>178</v>
      </c>
      <c r="C646" s="11" t="s">
        <v>225</v>
      </c>
      <c r="D646" s="12">
        <v>37743</v>
      </c>
      <c r="E646" s="107">
        <v>15.7</v>
      </c>
      <c r="F646" s="81"/>
    </row>
    <row r="647" spans="1:6" ht="15">
      <c r="A647" s="58" t="s">
        <v>19</v>
      </c>
      <c r="B647" s="29" t="s">
        <v>25</v>
      </c>
      <c r="C647" s="11" t="s">
        <v>218</v>
      </c>
      <c r="D647" s="12">
        <v>37757</v>
      </c>
      <c r="E647" s="107">
        <v>15.7</v>
      </c>
      <c r="F647" s="81"/>
    </row>
    <row r="648" spans="1:6" ht="15">
      <c r="A648" s="58" t="s">
        <v>22</v>
      </c>
      <c r="B648" s="8" t="s">
        <v>51</v>
      </c>
      <c r="C648" s="11" t="s">
        <v>222</v>
      </c>
      <c r="D648" s="12">
        <v>37817</v>
      </c>
      <c r="E648" s="107">
        <v>15.2</v>
      </c>
      <c r="F648" s="81"/>
    </row>
    <row r="649" spans="1:6" ht="15">
      <c r="A649" s="58" t="s">
        <v>24</v>
      </c>
      <c r="B649" s="28" t="s">
        <v>219</v>
      </c>
      <c r="C649" s="11" t="s">
        <v>220</v>
      </c>
      <c r="D649" s="12">
        <v>37167</v>
      </c>
      <c r="E649" s="107">
        <v>15.1</v>
      </c>
      <c r="F649" s="81"/>
    </row>
    <row r="650" spans="1:6" ht="15">
      <c r="A650" s="58" t="s">
        <v>27</v>
      </c>
      <c r="B650" s="28" t="s">
        <v>125</v>
      </c>
      <c r="C650" s="11" t="s">
        <v>227</v>
      </c>
      <c r="D650" s="12">
        <v>37822</v>
      </c>
      <c r="E650" s="107">
        <v>14.65</v>
      </c>
      <c r="F650" s="81"/>
    </row>
    <row r="651" spans="1:6" ht="15">
      <c r="A651" s="58" t="s">
        <v>30</v>
      </c>
      <c r="B651" s="29" t="s">
        <v>230</v>
      </c>
      <c r="C651" s="11" t="s">
        <v>231</v>
      </c>
      <c r="D651" s="12">
        <v>37144</v>
      </c>
      <c r="E651" s="107">
        <v>14.6</v>
      </c>
      <c r="F651" s="81"/>
    </row>
    <row r="652" spans="1:6" ht="15">
      <c r="A652" s="58" t="s">
        <v>33</v>
      </c>
      <c r="B652" s="28" t="s">
        <v>178</v>
      </c>
      <c r="C652" s="11" t="s">
        <v>223</v>
      </c>
      <c r="D652" s="12">
        <v>37764</v>
      </c>
      <c r="E652" s="107">
        <v>14.6</v>
      </c>
      <c r="F652" s="81"/>
    </row>
    <row r="653" spans="1:6" ht="15">
      <c r="A653" s="58" t="s">
        <v>50</v>
      </c>
      <c r="B653" s="9" t="s">
        <v>31</v>
      </c>
      <c r="C653" s="11" t="s">
        <v>226</v>
      </c>
      <c r="D653" s="12">
        <v>37181</v>
      </c>
      <c r="E653" s="107">
        <v>14.35</v>
      </c>
      <c r="F653" s="81"/>
    </row>
    <row r="654" spans="1:6" ht="15">
      <c r="A654" s="58" t="s">
        <v>53</v>
      </c>
      <c r="B654" s="29" t="s">
        <v>201</v>
      </c>
      <c r="C654" s="11" t="s">
        <v>228</v>
      </c>
      <c r="D654" s="12">
        <v>37974</v>
      </c>
      <c r="E654" s="107">
        <v>13.65</v>
      </c>
      <c r="F654" s="81"/>
    </row>
    <row r="655" spans="1:6" ht="15">
      <c r="A655" s="58" t="s">
        <v>56</v>
      </c>
      <c r="B655" s="28" t="s">
        <v>108</v>
      </c>
      <c r="C655" s="11" t="s">
        <v>224</v>
      </c>
      <c r="D655" s="12">
        <v>37657</v>
      </c>
      <c r="E655" s="107">
        <v>13.2</v>
      </c>
      <c r="F655" s="81"/>
    </row>
    <row r="656" spans="1:6" ht="15">
      <c r="A656" s="58" t="s">
        <v>58</v>
      </c>
      <c r="B656" s="29" t="s">
        <v>208</v>
      </c>
      <c r="C656" s="11" t="s">
        <v>229</v>
      </c>
      <c r="D656" s="12">
        <v>37887</v>
      </c>
      <c r="E656" s="107">
        <v>12.6</v>
      </c>
      <c r="F656" s="81"/>
    </row>
    <row r="657" spans="1:6" ht="15">
      <c r="A657" s="100"/>
      <c r="B657" s="100"/>
      <c r="C657" s="101"/>
      <c r="D657" s="100"/>
      <c r="E657" s="100"/>
      <c r="F657" s="101"/>
    </row>
    <row r="658" spans="1:6" ht="15">
      <c r="A658" s="205" t="s">
        <v>96</v>
      </c>
      <c r="B658" s="205"/>
      <c r="C658" s="205"/>
      <c r="D658" s="205"/>
      <c r="E658" s="205"/>
      <c r="F658" s="205"/>
    </row>
    <row r="659" spans="1:6" ht="15">
      <c r="A659" s="206"/>
      <c r="B659" s="206"/>
      <c r="C659" s="206"/>
      <c r="D659" s="206"/>
      <c r="E659" s="206"/>
      <c r="F659" s="206"/>
    </row>
    <row r="660" spans="1:6" ht="15">
      <c r="A660" s="52" t="s">
        <v>2</v>
      </c>
      <c r="B660" s="42" t="s">
        <v>3</v>
      </c>
      <c r="C660" s="42" t="s">
        <v>4</v>
      </c>
      <c r="D660" s="42" t="s">
        <v>5</v>
      </c>
      <c r="E660" s="111" t="s">
        <v>9</v>
      </c>
      <c r="F660" s="81"/>
    </row>
    <row r="661" spans="1:6" ht="15">
      <c r="A661" s="2" t="s">
        <v>11</v>
      </c>
      <c r="B661" s="28" t="s">
        <v>105</v>
      </c>
      <c r="C661" s="11" t="s">
        <v>217</v>
      </c>
      <c r="D661" s="12">
        <v>37330</v>
      </c>
      <c r="E661" s="107">
        <v>17</v>
      </c>
      <c r="F661" s="81"/>
    </row>
    <row r="662" spans="1:6" ht="15">
      <c r="A662" s="21" t="s">
        <v>14</v>
      </c>
      <c r="B662" s="29" t="s">
        <v>25</v>
      </c>
      <c r="C662" s="11" t="s">
        <v>218</v>
      </c>
      <c r="D662" s="12">
        <v>37757</v>
      </c>
      <c r="E662" s="107">
        <v>16.95</v>
      </c>
      <c r="F662" s="81"/>
    </row>
    <row r="663" spans="1:6" ht="15">
      <c r="A663" s="21" t="s">
        <v>16</v>
      </c>
      <c r="B663" s="28" t="s">
        <v>219</v>
      </c>
      <c r="C663" s="11" t="s">
        <v>220</v>
      </c>
      <c r="D663" s="12">
        <v>37167</v>
      </c>
      <c r="E663" s="107">
        <v>16.4</v>
      </c>
      <c r="F663" s="81"/>
    </row>
    <row r="664" spans="1:6" ht="15">
      <c r="A664" s="58" t="s">
        <v>19</v>
      </c>
      <c r="B664" s="28" t="s">
        <v>108</v>
      </c>
      <c r="C664" s="11" t="s">
        <v>224</v>
      </c>
      <c r="D664" s="12">
        <v>37657</v>
      </c>
      <c r="E664" s="107">
        <v>16.3</v>
      </c>
      <c r="F664" s="81"/>
    </row>
    <row r="665" spans="1:6" ht="15">
      <c r="A665" s="58" t="s">
        <v>22</v>
      </c>
      <c r="B665" s="8" t="s">
        <v>51</v>
      </c>
      <c r="C665" s="11" t="s">
        <v>222</v>
      </c>
      <c r="D665" s="12">
        <v>37817</v>
      </c>
      <c r="E665" s="107">
        <v>16.1</v>
      </c>
      <c r="F665" s="81"/>
    </row>
    <row r="666" spans="1:6" ht="15">
      <c r="A666" s="58" t="s">
        <v>24</v>
      </c>
      <c r="B666" s="9" t="s">
        <v>31</v>
      </c>
      <c r="C666" s="11" t="s">
        <v>226</v>
      </c>
      <c r="D666" s="12">
        <v>37181</v>
      </c>
      <c r="E666" s="107">
        <v>15.5</v>
      </c>
      <c r="F666" s="81"/>
    </row>
    <row r="667" spans="1:6" ht="15">
      <c r="A667" s="58" t="s">
        <v>27</v>
      </c>
      <c r="B667" s="28" t="s">
        <v>178</v>
      </c>
      <c r="C667" s="11" t="s">
        <v>223</v>
      </c>
      <c r="D667" s="12">
        <v>37764</v>
      </c>
      <c r="E667" s="107">
        <v>15.4</v>
      </c>
      <c r="F667" s="81"/>
    </row>
    <row r="668" spans="1:6" ht="15">
      <c r="A668" s="58" t="s">
        <v>30</v>
      </c>
      <c r="B668" s="28" t="s">
        <v>196</v>
      </c>
      <c r="C668" s="11" t="s">
        <v>221</v>
      </c>
      <c r="D668" s="12">
        <v>36626</v>
      </c>
      <c r="E668" s="107">
        <v>15.15</v>
      </c>
      <c r="F668" s="81"/>
    </row>
    <row r="669" spans="1:6" ht="15">
      <c r="A669" s="58" t="s">
        <v>33</v>
      </c>
      <c r="B669" s="28" t="s">
        <v>125</v>
      </c>
      <c r="C669" s="11" t="s">
        <v>227</v>
      </c>
      <c r="D669" s="12">
        <v>37822</v>
      </c>
      <c r="E669" s="107">
        <v>14.65</v>
      </c>
      <c r="F669" s="81"/>
    </row>
    <row r="670" spans="1:6" ht="15">
      <c r="A670" s="58" t="s">
        <v>50</v>
      </c>
      <c r="B670" s="29" t="s">
        <v>208</v>
      </c>
      <c r="C670" s="11" t="s">
        <v>229</v>
      </c>
      <c r="D670" s="12">
        <v>37887</v>
      </c>
      <c r="E670" s="107">
        <v>14.65</v>
      </c>
      <c r="F670" s="81"/>
    </row>
    <row r="671" spans="1:6" ht="15">
      <c r="A671" s="58" t="s">
        <v>53</v>
      </c>
      <c r="B671" s="29" t="s">
        <v>201</v>
      </c>
      <c r="C671" s="11" t="s">
        <v>228</v>
      </c>
      <c r="D671" s="12">
        <v>37974</v>
      </c>
      <c r="E671" s="107">
        <v>14.6</v>
      </c>
      <c r="F671" s="81"/>
    </row>
    <row r="672" spans="1:6" ht="15">
      <c r="A672" s="58" t="s">
        <v>56</v>
      </c>
      <c r="B672" s="29" t="s">
        <v>230</v>
      </c>
      <c r="C672" s="11" t="s">
        <v>231</v>
      </c>
      <c r="D672" s="12">
        <v>37144</v>
      </c>
      <c r="E672" s="107">
        <v>14.2</v>
      </c>
      <c r="F672" s="81"/>
    </row>
    <row r="673" spans="1:6" ht="15">
      <c r="A673" s="58" t="s">
        <v>58</v>
      </c>
      <c r="B673" s="28" t="s">
        <v>178</v>
      </c>
      <c r="C673" s="11" t="s">
        <v>225</v>
      </c>
      <c r="D673" s="12">
        <v>37743</v>
      </c>
      <c r="E673" s="107">
        <v>14.15</v>
      </c>
      <c r="F673" s="81"/>
    </row>
  </sheetData>
  <sheetProtection/>
  <mergeCells count="25">
    <mergeCell ref="A568:F569"/>
    <mergeCell ref="A607:F608"/>
    <mergeCell ref="A624:F625"/>
    <mergeCell ref="A641:F642"/>
    <mergeCell ref="A658:F659"/>
    <mergeCell ref="A451:F452"/>
    <mergeCell ref="A469:F470"/>
    <mergeCell ref="A511:F512"/>
    <mergeCell ref="A530:F531"/>
    <mergeCell ref="A549:F550"/>
    <mergeCell ref="A356:F357"/>
    <mergeCell ref="A375:F376"/>
    <mergeCell ref="A415:F416"/>
    <mergeCell ref="A433:F434"/>
    <mergeCell ref="A135:F136"/>
    <mergeCell ref="A196:F197"/>
    <mergeCell ref="A225:F226"/>
    <mergeCell ref="A254:F255"/>
    <mergeCell ref="A283:F284"/>
    <mergeCell ref="B8:C9"/>
    <mergeCell ref="B10:C11"/>
    <mergeCell ref="A57:F58"/>
    <mergeCell ref="A83:F84"/>
    <mergeCell ref="A109:F110"/>
    <mergeCell ref="A337:F338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K375"/>
  <sheetViews>
    <sheetView zoomScalePageLayoutView="0" workbookViewId="0" topLeftCell="A352">
      <selection activeCell="C372" sqref="C372"/>
    </sheetView>
  </sheetViews>
  <sheetFormatPr defaultColWidth="9.140625" defaultRowHeight="15"/>
  <cols>
    <col min="1" max="1" width="9.140625" style="0" customWidth="1"/>
    <col min="2" max="2" width="38.140625" style="0" customWidth="1"/>
    <col min="3" max="3" width="24.7109375" style="0" customWidth="1"/>
    <col min="4" max="4" width="15.421875" style="0" customWidth="1"/>
    <col min="10" max="10" width="17.8515625" style="0" customWidth="1"/>
  </cols>
  <sheetData>
    <row r="9" spans="2:4" ht="15" customHeight="1">
      <c r="B9" s="183" t="s">
        <v>0</v>
      </c>
      <c r="C9" s="112"/>
      <c r="D9" s="112"/>
    </row>
    <row r="10" spans="2:4" ht="15" customHeight="1">
      <c r="B10" s="183"/>
      <c r="C10" s="112"/>
      <c r="D10" s="112"/>
    </row>
    <row r="11" ht="15">
      <c r="B11" s="253" t="s">
        <v>232</v>
      </c>
    </row>
    <row r="12" ht="15">
      <c r="B12" s="253"/>
    </row>
    <row r="14" spans="1:10" ht="18">
      <c r="A14" s="65" t="s">
        <v>164</v>
      </c>
      <c r="B14" s="24"/>
      <c r="C14" s="114"/>
      <c r="D14" s="114"/>
      <c r="E14" s="114"/>
      <c r="F14" s="114"/>
      <c r="G14" s="114"/>
      <c r="H14" s="114"/>
      <c r="I14" s="114"/>
      <c r="J14" s="114"/>
    </row>
    <row r="15" spans="1:10" ht="16.5" thickBot="1">
      <c r="A15" s="114"/>
      <c r="B15" s="114"/>
      <c r="C15" s="114"/>
      <c r="D15" s="114"/>
      <c r="E15" s="114"/>
      <c r="F15" s="114"/>
      <c r="G15" s="114"/>
      <c r="H15" s="114"/>
      <c r="I15" s="114"/>
      <c r="J15" s="114"/>
    </row>
    <row r="16" spans="1:10" ht="16.5" thickBot="1">
      <c r="A16" s="115" t="s">
        <v>2</v>
      </c>
      <c r="B16" s="117" t="s">
        <v>233</v>
      </c>
      <c r="C16" s="118" t="s">
        <v>234</v>
      </c>
      <c r="D16" s="119" t="s">
        <v>235</v>
      </c>
      <c r="E16" s="120" t="s">
        <v>6</v>
      </c>
      <c r="F16" s="121" t="s">
        <v>236</v>
      </c>
      <c r="G16" s="122" t="s">
        <v>237</v>
      </c>
      <c r="H16" s="123" t="s">
        <v>9</v>
      </c>
      <c r="I16" s="124" t="s">
        <v>238</v>
      </c>
      <c r="J16" s="125" t="s">
        <v>10</v>
      </c>
    </row>
    <row r="17" spans="1:10" ht="15.75">
      <c r="A17" s="126" t="s">
        <v>11</v>
      </c>
      <c r="B17" s="127" t="s">
        <v>85</v>
      </c>
      <c r="C17" s="128" t="s">
        <v>239</v>
      </c>
      <c r="D17" s="129">
        <v>40075</v>
      </c>
      <c r="E17" s="130">
        <v>11.05</v>
      </c>
      <c r="F17" s="130">
        <v>10.45</v>
      </c>
      <c r="G17" s="130">
        <v>9.35</v>
      </c>
      <c r="H17" s="130">
        <v>9.95</v>
      </c>
      <c r="I17" s="131">
        <f aca="true" t="shared" si="0" ref="I17:I28">MIN(E17:H17)</f>
        <v>9.35</v>
      </c>
      <c r="J17" s="141">
        <f aca="true" t="shared" si="1" ref="J17:J28">SUM(E17:H17)-I17</f>
        <v>31.449999999999996</v>
      </c>
    </row>
    <row r="18" spans="1:10" ht="15.75">
      <c r="A18" s="132" t="s">
        <v>14</v>
      </c>
      <c r="B18" s="134" t="s">
        <v>102</v>
      </c>
      <c r="C18" s="135" t="s">
        <v>240</v>
      </c>
      <c r="D18" s="136">
        <v>39595</v>
      </c>
      <c r="E18" s="137">
        <v>10.9</v>
      </c>
      <c r="F18" s="137">
        <v>10.25</v>
      </c>
      <c r="G18" s="137">
        <v>9.95</v>
      </c>
      <c r="H18" s="137">
        <v>9.6</v>
      </c>
      <c r="I18" s="131">
        <f t="shared" si="0"/>
        <v>9.6</v>
      </c>
      <c r="J18" s="142">
        <f t="shared" si="1"/>
        <v>31.099999999999994</v>
      </c>
    </row>
    <row r="19" spans="1:10" ht="15.75">
      <c r="A19" s="132" t="s">
        <v>16</v>
      </c>
      <c r="B19" s="134" t="s">
        <v>241</v>
      </c>
      <c r="C19" s="135" t="s">
        <v>242</v>
      </c>
      <c r="D19" s="136">
        <v>39845</v>
      </c>
      <c r="E19" s="137">
        <v>10.8</v>
      </c>
      <c r="F19" s="137">
        <v>9.25</v>
      </c>
      <c r="G19" s="137">
        <v>10.15</v>
      </c>
      <c r="H19" s="137">
        <v>9.05</v>
      </c>
      <c r="I19" s="131">
        <f t="shared" si="0"/>
        <v>9.05</v>
      </c>
      <c r="J19" s="142">
        <f t="shared" si="1"/>
        <v>30.2</v>
      </c>
    </row>
    <row r="20" spans="1:10" ht="15.75">
      <c r="A20" s="133" t="s">
        <v>19</v>
      </c>
      <c r="B20" s="134" t="s">
        <v>102</v>
      </c>
      <c r="C20" s="135" t="s">
        <v>243</v>
      </c>
      <c r="D20" s="136">
        <v>39578</v>
      </c>
      <c r="E20" s="137">
        <v>10.8</v>
      </c>
      <c r="F20" s="137">
        <v>9.05</v>
      </c>
      <c r="G20" s="137">
        <v>9.7</v>
      </c>
      <c r="H20" s="137">
        <v>9.65</v>
      </c>
      <c r="I20" s="131">
        <f t="shared" si="0"/>
        <v>9.05</v>
      </c>
      <c r="J20" s="131">
        <f t="shared" si="1"/>
        <v>30.150000000000002</v>
      </c>
    </row>
    <row r="21" spans="1:10" ht="15.75">
      <c r="A21" s="133" t="s">
        <v>22</v>
      </c>
      <c r="B21" s="134" t="s">
        <v>34</v>
      </c>
      <c r="C21" s="135" t="s">
        <v>244</v>
      </c>
      <c r="D21" s="136">
        <v>39762</v>
      </c>
      <c r="E21" s="137">
        <v>10.6</v>
      </c>
      <c r="F21" s="137">
        <v>9.6</v>
      </c>
      <c r="G21" s="137">
        <v>9.35</v>
      </c>
      <c r="H21" s="137">
        <v>9.8</v>
      </c>
      <c r="I21" s="131">
        <f t="shared" si="0"/>
        <v>9.35</v>
      </c>
      <c r="J21" s="131">
        <f t="shared" si="1"/>
        <v>29.999999999999993</v>
      </c>
    </row>
    <row r="22" spans="1:10" ht="15.75">
      <c r="A22" s="138" t="s">
        <v>24</v>
      </c>
      <c r="B22" s="139" t="s">
        <v>245</v>
      </c>
      <c r="C22" s="135" t="s">
        <v>246</v>
      </c>
      <c r="D22" s="136">
        <v>40036</v>
      </c>
      <c r="E22" s="137">
        <v>10.2</v>
      </c>
      <c r="F22" s="137">
        <v>9.9</v>
      </c>
      <c r="G22" s="137">
        <v>9.85</v>
      </c>
      <c r="H22" s="137">
        <v>9</v>
      </c>
      <c r="I22" s="131">
        <f t="shared" si="0"/>
        <v>9</v>
      </c>
      <c r="J22" s="131">
        <f t="shared" si="1"/>
        <v>29.950000000000003</v>
      </c>
    </row>
    <row r="23" spans="1:10" ht="15.75">
      <c r="A23" s="138" t="s">
        <v>27</v>
      </c>
      <c r="B23" s="134" t="s">
        <v>241</v>
      </c>
      <c r="C23" s="58" t="s">
        <v>247</v>
      </c>
      <c r="D23" s="140">
        <v>40256</v>
      </c>
      <c r="E23" s="137">
        <v>10.6</v>
      </c>
      <c r="F23" s="137">
        <v>9.55</v>
      </c>
      <c r="G23" s="137">
        <v>9.65</v>
      </c>
      <c r="H23" s="137">
        <v>9.55</v>
      </c>
      <c r="I23" s="131">
        <f t="shared" si="0"/>
        <v>9.55</v>
      </c>
      <c r="J23" s="131">
        <f t="shared" si="1"/>
        <v>29.799999999999994</v>
      </c>
    </row>
    <row r="24" spans="1:10" ht="15.75">
      <c r="A24" s="138" t="s">
        <v>30</v>
      </c>
      <c r="B24" s="134" t="s">
        <v>102</v>
      </c>
      <c r="C24" s="135" t="s">
        <v>248</v>
      </c>
      <c r="D24" s="136">
        <v>39605</v>
      </c>
      <c r="E24" s="137">
        <v>10.7</v>
      </c>
      <c r="F24" s="137">
        <v>9.65</v>
      </c>
      <c r="G24" s="137">
        <v>9.35</v>
      </c>
      <c r="H24" s="137">
        <v>9.4</v>
      </c>
      <c r="I24" s="131">
        <f t="shared" si="0"/>
        <v>9.35</v>
      </c>
      <c r="J24" s="131">
        <f t="shared" si="1"/>
        <v>29.75</v>
      </c>
    </row>
    <row r="25" spans="1:10" ht="15.75">
      <c r="A25" s="138" t="s">
        <v>33</v>
      </c>
      <c r="B25" s="134" t="s">
        <v>178</v>
      </c>
      <c r="C25" s="135" t="s">
        <v>249</v>
      </c>
      <c r="D25" s="136">
        <v>39482</v>
      </c>
      <c r="E25" s="137">
        <v>10.55</v>
      </c>
      <c r="F25" s="137">
        <v>9.3</v>
      </c>
      <c r="G25" s="137">
        <v>9.6</v>
      </c>
      <c r="H25" s="137">
        <v>9.5</v>
      </c>
      <c r="I25" s="131">
        <f t="shared" si="0"/>
        <v>9.3</v>
      </c>
      <c r="J25" s="131">
        <f t="shared" si="1"/>
        <v>29.650000000000002</v>
      </c>
    </row>
    <row r="26" spans="1:10" ht="15.75">
      <c r="A26" s="138" t="s">
        <v>50</v>
      </c>
      <c r="B26" s="134" t="s">
        <v>241</v>
      </c>
      <c r="C26" s="135" t="s">
        <v>250</v>
      </c>
      <c r="D26" s="136">
        <v>40232</v>
      </c>
      <c r="E26" s="137">
        <v>11.5</v>
      </c>
      <c r="F26" s="137">
        <v>9</v>
      </c>
      <c r="G26" s="137">
        <v>8.9</v>
      </c>
      <c r="H26" s="137">
        <v>9.15</v>
      </c>
      <c r="I26" s="131">
        <f t="shared" si="0"/>
        <v>8.9</v>
      </c>
      <c r="J26" s="131">
        <f t="shared" si="1"/>
        <v>29.65</v>
      </c>
    </row>
    <row r="27" spans="1:10" ht="15.75">
      <c r="A27" s="138" t="s">
        <v>53</v>
      </c>
      <c r="B27" s="134" t="s">
        <v>178</v>
      </c>
      <c r="C27" s="135" t="s">
        <v>251</v>
      </c>
      <c r="D27" s="136">
        <v>39805</v>
      </c>
      <c r="E27" s="137">
        <v>10.65</v>
      </c>
      <c r="F27" s="137">
        <v>9</v>
      </c>
      <c r="G27" s="137">
        <v>9.8</v>
      </c>
      <c r="H27" s="137">
        <v>9.15</v>
      </c>
      <c r="I27" s="131">
        <f t="shared" si="0"/>
        <v>9</v>
      </c>
      <c r="J27" s="131">
        <f t="shared" si="1"/>
        <v>29.6</v>
      </c>
    </row>
    <row r="28" spans="1:10" ht="15.75">
      <c r="A28" s="138" t="s">
        <v>56</v>
      </c>
      <c r="B28" s="134" t="s">
        <v>34</v>
      </c>
      <c r="C28" s="135" t="s">
        <v>252</v>
      </c>
      <c r="D28" s="136">
        <v>39588</v>
      </c>
      <c r="E28" s="137">
        <v>9.9</v>
      </c>
      <c r="F28" s="137">
        <v>8.95</v>
      </c>
      <c r="G28" s="137">
        <v>9.55</v>
      </c>
      <c r="H28" s="137">
        <v>8.45</v>
      </c>
      <c r="I28" s="131">
        <f t="shared" si="0"/>
        <v>8.45</v>
      </c>
      <c r="J28" s="131">
        <f t="shared" si="1"/>
        <v>28.400000000000002</v>
      </c>
    </row>
    <row r="29" ht="15.75" thickBot="1"/>
    <row r="30" spans="1:6" ht="15">
      <c r="A30" s="238" t="s">
        <v>253</v>
      </c>
      <c r="B30" s="239"/>
      <c r="C30" s="239"/>
      <c r="D30" s="239"/>
      <c r="E30" s="239"/>
      <c r="F30" s="240"/>
    </row>
    <row r="31" spans="1:6" ht="15.75" thickBot="1">
      <c r="A31" s="241"/>
      <c r="B31" s="242"/>
      <c r="C31" s="242"/>
      <c r="D31" s="242"/>
      <c r="E31" s="242"/>
      <c r="F31" s="243"/>
    </row>
    <row r="32" spans="1:5" ht="16.5" thickBot="1">
      <c r="A32" s="115" t="s">
        <v>2</v>
      </c>
      <c r="B32" s="144" t="s">
        <v>233</v>
      </c>
      <c r="C32" s="144" t="s">
        <v>234</v>
      </c>
      <c r="D32" s="144" t="s">
        <v>235</v>
      </c>
      <c r="E32" s="145" t="s">
        <v>6</v>
      </c>
    </row>
    <row r="33" spans="1:5" ht="15.75">
      <c r="A33" s="126" t="s">
        <v>11</v>
      </c>
      <c r="B33" s="127" t="s">
        <v>241</v>
      </c>
      <c r="C33" s="128" t="s">
        <v>250</v>
      </c>
      <c r="D33" s="129">
        <v>40232</v>
      </c>
      <c r="E33" s="130">
        <v>11.5</v>
      </c>
    </row>
    <row r="34" spans="1:5" ht="15.75">
      <c r="A34" s="132" t="s">
        <v>14</v>
      </c>
      <c r="B34" s="134" t="s">
        <v>102</v>
      </c>
      <c r="C34" s="135" t="s">
        <v>243</v>
      </c>
      <c r="D34" s="136">
        <v>39578</v>
      </c>
      <c r="E34" s="137">
        <v>10.8</v>
      </c>
    </row>
    <row r="35" spans="1:5" ht="15.75">
      <c r="A35" s="132" t="s">
        <v>16</v>
      </c>
      <c r="B35" s="134" t="s">
        <v>102</v>
      </c>
      <c r="C35" s="135" t="s">
        <v>248</v>
      </c>
      <c r="D35" s="136">
        <v>39605</v>
      </c>
      <c r="E35" s="137">
        <v>10.7</v>
      </c>
    </row>
    <row r="36" spans="1:5" ht="15.75">
      <c r="A36" s="133" t="s">
        <v>19</v>
      </c>
      <c r="B36" s="134" t="s">
        <v>178</v>
      </c>
      <c r="C36" s="135" t="s">
        <v>251</v>
      </c>
      <c r="D36" s="136">
        <v>39805</v>
      </c>
      <c r="E36" s="137">
        <v>10.65</v>
      </c>
    </row>
    <row r="37" spans="1:5" ht="15.75">
      <c r="A37" s="133" t="s">
        <v>22</v>
      </c>
      <c r="B37" s="134" t="s">
        <v>241</v>
      </c>
      <c r="C37" s="58" t="s">
        <v>247</v>
      </c>
      <c r="D37" s="140">
        <v>40256</v>
      </c>
      <c r="E37" s="137">
        <v>10.6</v>
      </c>
    </row>
    <row r="38" spans="1:5" ht="15.75">
      <c r="A38" s="138" t="s">
        <v>24</v>
      </c>
      <c r="B38" s="134" t="s">
        <v>34</v>
      </c>
      <c r="C38" s="135" t="s">
        <v>244</v>
      </c>
      <c r="D38" s="136">
        <v>39762</v>
      </c>
      <c r="E38" s="137">
        <v>10.6</v>
      </c>
    </row>
    <row r="39" spans="1:5" ht="15.75">
      <c r="A39" s="138" t="s">
        <v>27</v>
      </c>
      <c r="B39" s="134" t="s">
        <v>178</v>
      </c>
      <c r="C39" s="135" t="s">
        <v>249</v>
      </c>
      <c r="D39" s="136">
        <v>39482</v>
      </c>
      <c r="E39" s="137">
        <v>10.55</v>
      </c>
    </row>
    <row r="40" spans="1:5" ht="15.75">
      <c r="A40" s="138" t="s">
        <v>30</v>
      </c>
      <c r="B40" s="139" t="s">
        <v>245</v>
      </c>
      <c r="C40" s="135" t="s">
        <v>246</v>
      </c>
      <c r="D40" s="136">
        <v>40036</v>
      </c>
      <c r="E40" s="137">
        <v>10.2</v>
      </c>
    </row>
    <row r="41" spans="1:5" ht="15.75">
      <c r="A41" s="138" t="s">
        <v>33</v>
      </c>
      <c r="B41" s="134" t="s">
        <v>34</v>
      </c>
      <c r="C41" s="135" t="s">
        <v>252</v>
      </c>
      <c r="D41" s="136">
        <v>39588</v>
      </c>
      <c r="E41" s="137">
        <v>9.9</v>
      </c>
    </row>
    <row r="42" ht="15.75" thickBot="1"/>
    <row r="43" spans="1:6" ht="15">
      <c r="A43" s="244" t="s">
        <v>254</v>
      </c>
      <c r="B43" s="245"/>
      <c r="C43" s="245"/>
      <c r="D43" s="245"/>
      <c r="E43" s="245"/>
      <c r="F43" s="246"/>
    </row>
    <row r="44" spans="1:6" ht="15.75" thickBot="1">
      <c r="A44" s="247"/>
      <c r="B44" s="248"/>
      <c r="C44" s="248"/>
      <c r="D44" s="248"/>
      <c r="E44" s="248"/>
      <c r="F44" s="249"/>
    </row>
    <row r="45" spans="1:5" ht="16.5" thickBot="1">
      <c r="A45" s="115" t="s">
        <v>2</v>
      </c>
      <c r="B45" s="144" t="s">
        <v>233</v>
      </c>
      <c r="C45" s="144" t="s">
        <v>234</v>
      </c>
      <c r="D45" s="144" t="s">
        <v>235</v>
      </c>
      <c r="E45" s="121" t="s">
        <v>236</v>
      </c>
    </row>
    <row r="46" spans="1:5" ht="15.75">
      <c r="A46" s="126" t="s">
        <v>11</v>
      </c>
      <c r="B46" s="139" t="s">
        <v>245</v>
      </c>
      <c r="C46" s="135" t="s">
        <v>246</v>
      </c>
      <c r="D46" s="136">
        <v>40036</v>
      </c>
      <c r="E46" s="137">
        <v>9.9</v>
      </c>
    </row>
    <row r="47" spans="1:5" ht="15.75">
      <c r="A47" s="132" t="s">
        <v>14</v>
      </c>
      <c r="B47" s="134" t="s">
        <v>102</v>
      </c>
      <c r="C47" s="135" t="s">
        <v>248</v>
      </c>
      <c r="D47" s="136">
        <v>39605</v>
      </c>
      <c r="E47" s="137">
        <v>9.65</v>
      </c>
    </row>
    <row r="48" spans="1:5" ht="15.75">
      <c r="A48" s="132" t="s">
        <v>16</v>
      </c>
      <c r="B48" s="134" t="s">
        <v>34</v>
      </c>
      <c r="C48" s="135" t="s">
        <v>244</v>
      </c>
      <c r="D48" s="136">
        <v>39762</v>
      </c>
      <c r="E48" s="137">
        <v>9.6</v>
      </c>
    </row>
    <row r="49" spans="1:5" ht="15.75">
      <c r="A49" s="133" t="s">
        <v>19</v>
      </c>
      <c r="B49" s="134" t="s">
        <v>241</v>
      </c>
      <c r="C49" s="58" t="s">
        <v>247</v>
      </c>
      <c r="D49" s="140">
        <v>40256</v>
      </c>
      <c r="E49" s="137">
        <v>9.55</v>
      </c>
    </row>
    <row r="50" spans="1:5" ht="15.75">
      <c r="A50" s="133" t="s">
        <v>22</v>
      </c>
      <c r="B50" s="134" t="s">
        <v>178</v>
      </c>
      <c r="C50" s="135" t="s">
        <v>249</v>
      </c>
      <c r="D50" s="136">
        <v>39482</v>
      </c>
      <c r="E50" s="137">
        <v>9.3</v>
      </c>
    </row>
    <row r="51" spans="1:5" ht="15.75">
      <c r="A51" s="138" t="s">
        <v>24</v>
      </c>
      <c r="B51" s="134" t="s">
        <v>102</v>
      </c>
      <c r="C51" s="135" t="s">
        <v>243</v>
      </c>
      <c r="D51" s="136">
        <v>39578</v>
      </c>
      <c r="E51" s="137">
        <v>9.05</v>
      </c>
    </row>
    <row r="52" spans="1:5" ht="15.75">
      <c r="A52" s="138" t="s">
        <v>27</v>
      </c>
      <c r="B52" s="134" t="s">
        <v>241</v>
      </c>
      <c r="C52" s="135" t="s">
        <v>250</v>
      </c>
      <c r="D52" s="136">
        <v>40232</v>
      </c>
      <c r="E52" s="137">
        <v>9</v>
      </c>
    </row>
    <row r="53" spans="1:5" ht="15.75">
      <c r="A53" s="138" t="s">
        <v>30</v>
      </c>
      <c r="B53" s="134" t="s">
        <v>178</v>
      </c>
      <c r="C53" s="135" t="s">
        <v>251</v>
      </c>
      <c r="D53" s="136">
        <v>39805</v>
      </c>
      <c r="E53" s="137">
        <v>9</v>
      </c>
    </row>
    <row r="54" spans="1:5" ht="15.75">
      <c r="A54" s="138" t="s">
        <v>33</v>
      </c>
      <c r="B54" s="134" t="s">
        <v>34</v>
      </c>
      <c r="C54" s="135" t="s">
        <v>252</v>
      </c>
      <c r="D54" s="136">
        <v>39588</v>
      </c>
      <c r="E54" s="137">
        <v>8.95</v>
      </c>
    </row>
    <row r="55" ht="15.75" thickBot="1"/>
    <row r="56" spans="1:6" ht="15">
      <c r="A56" s="254" t="s">
        <v>255</v>
      </c>
      <c r="B56" s="255"/>
      <c r="C56" s="255"/>
      <c r="D56" s="255"/>
      <c r="E56" s="255"/>
      <c r="F56" s="256"/>
    </row>
    <row r="57" spans="1:6" ht="15.75" thickBot="1">
      <c r="A57" s="257"/>
      <c r="B57" s="258"/>
      <c r="C57" s="258"/>
      <c r="D57" s="258"/>
      <c r="E57" s="258"/>
      <c r="F57" s="259"/>
    </row>
    <row r="58" spans="1:5" ht="16.5" thickBot="1">
      <c r="A58" s="115" t="s">
        <v>2</v>
      </c>
      <c r="B58" s="144" t="s">
        <v>233</v>
      </c>
      <c r="C58" s="144" t="s">
        <v>234</v>
      </c>
      <c r="D58" s="144" t="s">
        <v>235</v>
      </c>
      <c r="E58" s="122" t="s">
        <v>237</v>
      </c>
    </row>
    <row r="59" spans="1:5" ht="15.75">
      <c r="A59" s="126" t="s">
        <v>11</v>
      </c>
      <c r="B59" s="139" t="s">
        <v>245</v>
      </c>
      <c r="C59" s="135" t="s">
        <v>246</v>
      </c>
      <c r="D59" s="136">
        <v>40036</v>
      </c>
      <c r="E59" s="137">
        <v>9.85</v>
      </c>
    </row>
    <row r="60" spans="1:5" ht="15.75">
      <c r="A60" s="132" t="s">
        <v>14</v>
      </c>
      <c r="B60" s="134" t="s">
        <v>178</v>
      </c>
      <c r="C60" s="135" t="s">
        <v>251</v>
      </c>
      <c r="D60" s="136">
        <v>39805</v>
      </c>
      <c r="E60" s="137">
        <v>9.8</v>
      </c>
    </row>
    <row r="61" spans="1:5" ht="15.75">
      <c r="A61" s="132" t="s">
        <v>16</v>
      </c>
      <c r="B61" s="134" t="s">
        <v>102</v>
      </c>
      <c r="C61" s="135" t="s">
        <v>243</v>
      </c>
      <c r="D61" s="136">
        <v>39578</v>
      </c>
      <c r="E61" s="137">
        <v>9.7</v>
      </c>
    </row>
    <row r="62" spans="1:5" ht="15.75">
      <c r="A62" s="133" t="s">
        <v>19</v>
      </c>
      <c r="B62" s="134" t="s">
        <v>241</v>
      </c>
      <c r="C62" s="58" t="s">
        <v>247</v>
      </c>
      <c r="D62" s="140">
        <v>40256</v>
      </c>
      <c r="E62" s="137">
        <v>9.65</v>
      </c>
    </row>
    <row r="63" spans="1:5" ht="15.75">
      <c r="A63" s="133" t="s">
        <v>22</v>
      </c>
      <c r="B63" s="134" t="s">
        <v>178</v>
      </c>
      <c r="C63" s="135" t="s">
        <v>249</v>
      </c>
      <c r="D63" s="136">
        <v>39482</v>
      </c>
      <c r="E63" s="137">
        <v>9.6</v>
      </c>
    </row>
    <row r="64" spans="1:5" ht="15.75">
      <c r="A64" s="138" t="s">
        <v>24</v>
      </c>
      <c r="B64" s="134" t="s">
        <v>34</v>
      </c>
      <c r="C64" s="135" t="s">
        <v>252</v>
      </c>
      <c r="D64" s="136">
        <v>39588</v>
      </c>
      <c r="E64" s="137">
        <v>9.55</v>
      </c>
    </row>
    <row r="65" spans="1:5" ht="15.75">
      <c r="A65" s="138" t="s">
        <v>27</v>
      </c>
      <c r="B65" s="134" t="s">
        <v>34</v>
      </c>
      <c r="C65" s="135" t="s">
        <v>244</v>
      </c>
      <c r="D65" s="136">
        <v>39762</v>
      </c>
      <c r="E65" s="137">
        <v>9.35</v>
      </c>
    </row>
    <row r="66" spans="1:5" ht="15.75">
      <c r="A66" s="138" t="s">
        <v>30</v>
      </c>
      <c r="B66" s="134" t="s">
        <v>102</v>
      </c>
      <c r="C66" s="135" t="s">
        <v>248</v>
      </c>
      <c r="D66" s="136">
        <v>39605</v>
      </c>
      <c r="E66" s="137">
        <v>9.35</v>
      </c>
    </row>
    <row r="67" spans="1:5" ht="15.75">
      <c r="A67" s="138" t="s">
        <v>33</v>
      </c>
      <c r="B67" s="134" t="s">
        <v>241</v>
      </c>
      <c r="C67" s="135" t="s">
        <v>250</v>
      </c>
      <c r="D67" s="136">
        <v>40232</v>
      </c>
      <c r="E67" s="137">
        <v>8.9</v>
      </c>
    </row>
    <row r="68" ht="15.75" thickBot="1"/>
    <row r="69" spans="1:6" ht="15">
      <c r="A69" s="232" t="s">
        <v>96</v>
      </c>
      <c r="B69" s="233"/>
      <c r="C69" s="233"/>
      <c r="D69" s="233"/>
      <c r="E69" s="233"/>
      <c r="F69" s="234"/>
    </row>
    <row r="70" spans="1:6" ht="15.75" thickBot="1">
      <c r="A70" s="235"/>
      <c r="B70" s="236"/>
      <c r="C70" s="236"/>
      <c r="D70" s="236"/>
      <c r="E70" s="236"/>
      <c r="F70" s="237"/>
    </row>
    <row r="71" spans="1:5" ht="16.5" thickBot="1">
      <c r="A71" s="115" t="s">
        <v>2</v>
      </c>
      <c r="B71" s="144" t="s">
        <v>233</v>
      </c>
      <c r="C71" s="144" t="s">
        <v>234</v>
      </c>
      <c r="D71" s="144" t="s">
        <v>235</v>
      </c>
      <c r="E71" s="123" t="s">
        <v>9</v>
      </c>
    </row>
    <row r="72" spans="1:5" ht="15.75">
      <c r="A72" s="126" t="s">
        <v>11</v>
      </c>
      <c r="B72" s="134" t="s">
        <v>34</v>
      </c>
      <c r="C72" s="135" t="s">
        <v>244</v>
      </c>
      <c r="D72" s="136">
        <v>39762</v>
      </c>
      <c r="E72" s="137">
        <v>9.8</v>
      </c>
    </row>
    <row r="73" spans="1:5" ht="15.75">
      <c r="A73" s="132" t="s">
        <v>14</v>
      </c>
      <c r="B73" s="134" t="s">
        <v>102</v>
      </c>
      <c r="C73" s="135" t="s">
        <v>243</v>
      </c>
      <c r="D73" s="136">
        <v>39578</v>
      </c>
      <c r="E73" s="137">
        <v>9.65</v>
      </c>
    </row>
    <row r="74" spans="1:5" ht="15.75">
      <c r="A74" s="132" t="s">
        <v>16</v>
      </c>
      <c r="B74" s="134" t="s">
        <v>241</v>
      </c>
      <c r="C74" s="58" t="s">
        <v>247</v>
      </c>
      <c r="D74" s="140">
        <v>40256</v>
      </c>
      <c r="E74" s="137">
        <v>9.55</v>
      </c>
    </row>
    <row r="75" spans="1:5" ht="15.75">
      <c r="A75" s="133" t="s">
        <v>19</v>
      </c>
      <c r="B75" s="134" t="s">
        <v>178</v>
      </c>
      <c r="C75" s="135" t="s">
        <v>249</v>
      </c>
      <c r="D75" s="136">
        <v>39482</v>
      </c>
      <c r="E75" s="137">
        <v>9.5</v>
      </c>
    </row>
    <row r="76" spans="1:5" ht="15.75">
      <c r="A76" s="133" t="s">
        <v>22</v>
      </c>
      <c r="B76" s="134" t="s">
        <v>102</v>
      </c>
      <c r="C76" s="135" t="s">
        <v>248</v>
      </c>
      <c r="D76" s="136">
        <v>39605</v>
      </c>
      <c r="E76" s="137">
        <v>9.4</v>
      </c>
    </row>
    <row r="77" spans="1:5" ht="15.75">
      <c r="A77" s="138" t="s">
        <v>24</v>
      </c>
      <c r="B77" s="134" t="s">
        <v>241</v>
      </c>
      <c r="C77" s="135" t="s">
        <v>250</v>
      </c>
      <c r="D77" s="136">
        <v>40232</v>
      </c>
      <c r="E77" s="137">
        <v>9.15</v>
      </c>
    </row>
    <row r="78" spans="1:5" ht="15.75">
      <c r="A78" s="138" t="s">
        <v>27</v>
      </c>
      <c r="B78" s="134" t="s">
        <v>178</v>
      </c>
      <c r="C78" s="135" t="s">
        <v>251</v>
      </c>
      <c r="D78" s="136">
        <v>39805</v>
      </c>
      <c r="E78" s="137">
        <v>9.15</v>
      </c>
    </row>
    <row r="79" spans="1:5" ht="15.75">
      <c r="A79" s="138" t="s">
        <v>30</v>
      </c>
      <c r="B79" s="139" t="s">
        <v>245</v>
      </c>
      <c r="C79" s="135" t="s">
        <v>246</v>
      </c>
      <c r="D79" s="136">
        <v>40036</v>
      </c>
      <c r="E79" s="137">
        <v>9</v>
      </c>
    </row>
    <row r="80" spans="1:5" ht="15.75">
      <c r="A80" s="138" t="s">
        <v>33</v>
      </c>
      <c r="B80" s="134" t="s">
        <v>34</v>
      </c>
      <c r="C80" s="135" t="s">
        <v>252</v>
      </c>
      <c r="D80" s="136">
        <v>39588</v>
      </c>
      <c r="E80" s="137">
        <v>8.45</v>
      </c>
    </row>
    <row r="82" spans="1:11" ht="18">
      <c r="A82" s="65" t="s">
        <v>323</v>
      </c>
      <c r="B82" s="153"/>
      <c r="C82" s="114"/>
      <c r="D82" s="114"/>
      <c r="E82" s="114"/>
      <c r="F82" s="114"/>
      <c r="G82" s="114"/>
      <c r="H82" s="114"/>
      <c r="I82" s="114"/>
      <c r="J82" s="114"/>
      <c r="K82" s="114"/>
    </row>
    <row r="83" spans="1:11" ht="16.5" thickBot="1">
      <c r="A83" s="113"/>
      <c r="B83" s="146"/>
      <c r="C83" s="114"/>
      <c r="D83" s="114"/>
      <c r="E83" s="114"/>
      <c r="F83" s="114"/>
      <c r="G83" s="114"/>
      <c r="H83" s="114"/>
      <c r="I83" s="114"/>
      <c r="J83" s="114"/>
      <c r="K83" s="114"/>
    </row>
    <row r="84" spans="1:10" ht="16.5" thickBot="1">
      <c r="A84" s="116" t="s">
        <v>2</v>
      </c>
      <c r="B84" s="147" t="s">
        <v>233</v>
      </c>
      <c r="C84" s="148" t="s">
        <v>234</v>
      </c>
      <c r="D84" s="149" t="s">
        <v>235</v>
      </c>
      <c r="E84" s="120" t="s">
        <v>6</v>
      </c>
      <c r="F84" s="121" t="s">
        <v>236</v>
      </c>
      <c r="G84" s="122" t="s">
        <v>237</v>
      </c>
      <c r="H84" s="123" t="s">
        <v>9</v>
      </c>
      <c r="I84" s="124" t="s">
        <v>238</v>
      </c>
      <c r="J84" s="125" t="s">
        <v>10</v>
      </c>
    </row>
    <row r="85" spans="1:10" ht="15.75">
      <c r="A85" s="126" t="s">
        <v>11</v>
      </c>
      <c r="B85" s="150" t="s">
        <v>245</v>
      </c>
      <c r="C85" s="128" t="s">
        <v>256</v>
      </c>
      <c r="D85" s="129">
        <v>38442</v>
      </c>
      <c r="E85" s="130">
        <v>11.25</v>
      </c>
      <c r="F85" s="130">
        <v>12</v>
      </c>
      <c r="G85" s="130">
        <v>11.25</v>
      </c>
      <c r="H85" s="130">
        <v>10.95</v>
      </c>
      <c r="I85" s="131">
        <f aca="true" t="shared" si="2" ref="I85:I116">MIN(E85:H85)</f>
        <v>10.95</v>
      </c>
      <c r="J85" s="141">
        <f aca="true" t="shared" si="3" ref="J85:J116">SUM(E85:H85)-I85</f>
        <v>34.5</v>
      </c>
    </row>
    <row r="86" spans="1:10" ht="15.75">
      <c r="A86" s="132" t="s">
        <v>14</v>
      </c>
      <c r="B86" s="134" t="s">
        <v>241</v>
      </c>
      <c r="C86" s="135" t="s">
        <v>257</v>
      </c>
      <c r="D86" s="136">
        <v>38532</v>
      </c>
      <c r="E86" s="137">
        <v>11.15</v>
      </c>
      <c r="F86" s="137">
        <v>11.45</v>
      </c>
      <c r="G86" s="137">
        <v>10.65</v>
      </c>
      <c r="H86" s="137">
        <v>11.4</v>
      </c>
      <c r="I86" s="131">
        <f t="shared" si="2"/>
        <v>10.65</v>
      </c>
      <c r="J86" s="142">
        <f t="shared" si="3"/>
        <v>34</v>
      </c>
    </row>
    <row r="87" spans="1:10" ht="15.75">
      <c r="A87" s="132" t="s">
        <v>16</v>
      </c>
      <c r="B87" s="139" t="s">
        <v>245</v>
      </c>
      <c r="C87" s="135" t="s">
        <v>258</v>
      </c>
      <c r="D87" s="136">
        <v>38671</v>
      </c>
      <c r="E87" s="137">
        <v>11.2</v>
      </c>
      <c r="F87" s="137">
        <v>11.9</v>
      </c>
      <c r="G87" s="137">
        <v>10.85</v>
      </c>
      <c r="H87" s="137">
        <v>10.8</v>
      </c>
      <c r="I87" s="131">
        <f t="shared" si="2"/>
        <v>10.8</v>
      </c>
      <c r="J87" s="142">
        <f t="shared" si="3"/>
        <v>33.95</v>
      </c>
    </row>
    <row r="88" spans="1:10" ht="15.75">
      <c r="A88" s="138" t="s">
        <v>19</v>
      </c>
      <c r="B88" s="134" t="s">
        <v>185</v>
      </c>
      <c r="C88" s="135" t="s">
        <v>259</v>
      </c>
      <c r="D88" s="136">
        <v>38689</v>
      </c>
      <c r="E88" s="137">
        <v>11.4</v>
      </c>
      <c r="F88" s="137">
        <v>12.1</v>
      </c>
      <c r="G88" s="137">
        <v>0</v>
      </c>
      <c r="H88" s="137">
        <v>10.4</v>
      </c>
      <c r="I88" s="131">
        <f t="shared" si="2"/>
        <v>0</v>
      </c>
      <c r="J88" s="131">
        <f t="shared" si="3"/>
        <v>33.9</v>
      </c>
    </row>
    <row r="89" spans="1:10" ht="15.75">
      <c r="A89" s="138" t="s">
        <v>22</v>
      </c>
      <c r="B89" s="134" t="s">
        <v>260</v>
      </c>
      <c r="C89" s="135" t="s">
        <v>261</v>
      </c>
      <c r="D89" s="136">
        <v>38533</v>
      </c>
      <c r="E89" s="137">
        <v>10.9</v>
      </c>
      <c r="F89" s="137">
        <v>11.85</v>
      </c>
      <c r="G89" s="137">
        <v>9.9</v>
      </c>
      <c r="H89" s="137">
        <v>11.1</v>
      </c>
      <c r="I89" s="131">
        <f t="shared" si="2"/>
        <v>9.9</v>
      </c>
      <c r="J89" s="131">
        <f t="shared" si="3"/>
        <v>33.85</v>
      </c>
    </row>
    <row r="90" spans="1:10" ht="15.75">
      <c r="A90" s="138" t="s">
        <v>24</v>
      </c>
      <c r="B90" s="139" t="s">
        <v>245</v>
      </c>
      <c r="C90" s="135" t="s">
        <v>262</v>
      </c>
      <c r="D90" s="136">
        <v>38566</v>
      </c>
      <c r="E90" s="137">
        <v>10.95</v>
      </c>
      <c r="F90" s="137">
        <v>11.6</v>
      </c>
      <c r="G90" s="137">
        <v>10.6</v>
      </c>
      <c r="H90" s="137">
        <v>10.55</v>
      </c>
      <c r="I90" s="131">
        <f t="shared" si="2"/>
        <v>10.55</v>
      </c>
      <c r="J90" s="131">
        <f t="shared" si="3"/>
        <v>33.150000000000006</v>
      </c>
    </row>
    <row r="91" spans="1:10" ht="15.75">
      <c r="A91" s="138" t="s">
        <v>27</v>
      </c>
      <c r="B91" s="134" t="s">
        <v>263</v>
      </c>
      <c r="C91" s="135" t="s">
        <v>264</v>
      </c>
      <c r="D91" s="136">
        <v>39198</v>
      </c>
      <c r="E91" s="137">
        <v>11.1</v>
      </c>
      <c r="F91" s="137">
        <v>11</v>
      </c>
      <c r="G91" s="137">
        <v>9.6</v>
      </c>
      <c r="H91" s="137">
        <v>10.8</v>
      </c>
      <c r="I91" s="131">
        <f t="shared" si="2"/>
        <v>9.6</v>
      </c>
      <c r="J91" s="131">
        <f t="shared" si="3"/>
        <v>32.9</v>
      </c>
    </row>
    <row r="92" spans="1:10" ht="15.75">
      <c r="A92" s="138" t="s">
        <v>30</v>
      </c>
      <c r="B92" s="134" t="s">
        <v>265</v>
      </c>
      <c r="C92" s="135" t="s">
        <v>266</v>
      </c>
      <c r="D92" s="136">
        <v>38555</v>
      </c>
      <c r="E92" s="137">
        <v>11</v>
      </c>
      <c r="F92" s="137">
        <v>10.45</v>
      </c>
      <c r="G92" s="137">
        <v>9.95</v>
      </c>
      <c r="H92" s="137">
        <v>11.35</v>
      </c>
      <c r="I92" s="131">
        <f t="shared" si="2"/>
        <v>9.95</v>
      </c>
      <c r="J92" s="131">
        <f t="shared" si="3"/>
        <v>32.8</v>
      </c>
    </row>
    <row r="93" spans="1:10" ht="15.75">
      <c r="A93" s="138" t="s">
        <v>33</v>
      </c>
      <c r="B93" s="134" t="s">
        <v>260</v>
      </c>
      <c r="C93" s="135" t="s">
        <v>267</v>
      </c>
      <c r="D93" s="136">
        <v>38805</v>
      </c>
      <c r="E93" s="137">
        <v>9.9</v>
      </c>
      <c r="F93" s="137">
        <v>11.1</v>
      </c>
      <c r="G93" s="137">
        <v>10.1</v>
      </c>
      <c r="H93" s="137">
        <v>11.15</v>
      </c>
      <c r="I93" s="131">
        <f t="shared" si="2"/>
        <v>9.9</v>
      </c>
      <c r="J93" s="131">
        <f t="shared" si="3"/>
        <v>32.35</v>
      </c>
    </row>
    <row r="94" spans="1:10" ht="15.75">
      <c r="A94" s="138" t="s">
        <v>50</v>
      </c>
      <c r="B94" s="139" t="s">
        <v>245</v>
      </c>
      <c r="C94" s="135" t="s">
        <v>268</v>
      </c>
      <c r="D94" s="136">
        <v>39250</v>
      </c>
      <c r="E94" s="137">
        <v>10.25</v>
      </c>
      <c r="F94" s="137">
        <v>11.5</v>
      </c>
      <c r="G94" s="137">
        <v>10.5</v>
      </c>
      <c r="H94" s="137">
        <v>9.55</v>
      </c>
      <c r="I94" s="131">
        <f t="shared" si="2"/>
        <v>9.55</v>
      </c>
      <c r="J94" s="131">
        <f t="shared" si="3"/>
        <v>32.25</v>
      </c>
    </row>
    <row r="95" spans="1:10" ht="15.75">
      <c r="A95" s="138" t="s">
        <v>53</v>
      </c>
      <c r="B95" s="139" t="s">
        <v>245</v>
      </c>
      <c r="C95" s="135" t="s">
        <v>269</v>
      </c>
      <c r="D95" s="136">
        <v>39009</v>
      </c>
      <c r="E95" s="137">
        <v>10.2</v>
      </c>
      <c r="F95" s="137">
        <v>11.65</v>
      </c>
      <c r="G95" s="137">
        <v>10.4</v>
      </c>
      <c r="H95" s="137">
        <v>9.85</v>
      </c>
      <c r="I95" s="131">
        <f t="shared" si="2"/>
        <v>9.85</v>
      </c>
      <c r="J95" s="131">
        <f t="shared" si="3"/>
        <v>32.25</v>
      </c>
    </row>
    <row r="96" spans="1:10" ht="15.75">
      <c r="A96" s="138" t="s">
        <v>56</v>
      </c>
      <c r="B96" s="134" t="s">
        <v>178</v>
      </c>
      <c r="C96" s="135" t="s">
        <v>270</v>
      </c>
      <c r="D96" s="136">
        <v>38640</v>
      </c>
      <c r="E96" s="137">
        <v>10.55</v>
      </c>
      <c r="F96" s="137">
        <v>11.4</v>
      </c>
      <c r="G96" s="137">
        <v>9.2</v>
      </c>
      <c r="H96" s="137">
        <v>10</v>
      </c>
      <c r="I96" s="131">
        <f t="shared" si="2"/>
        <v>9.2</v>
      </c>
      <c r="J96" s="131">
        <f t="shared" si="3"/>
        <v>31.950000000000006</v>
      </c>
    </row>
    <row r="97" spans="1:10" ht="15.75">
      <c r="A97" s="138" t="s">
        <v>58</v>
      </c>
      <c r="B97" s="139" t="s">
        <v>245</v>
      </c>
      <c r="C97" s="135" t="s">
        <v>271</v>
      </c>
      <c r="D97" s="136">
        <v>38629</v>
      </c>
      <c r="E97" s="137">
        <v>10.1</v>
      </c>
      <c r="F97" s="137">
        <v>11.55</v>
      </c>
      <c r="G97" s="137">
        <v>10.2</v>
      </c>
      <c r="H97" s="137">
        <v>9.1</v>
      </c>
      <c r="I97" s="131">
        <f t="shared" si="2"/>
        <v>9.1</v>
      </c>
      <c r="J97" s="131">
        <f t="shared" si="3"/>
        <v>31.849999999999994</v>
      </c>
    </row>
    <row r="98" spans="1:10" ht="15.75">
      <c r="A98" s="138" t="s">
        <v>60</v>
      </c>
      <c r="B98" s="134" t="s">
        <v>85</v>
      </c>
      <c r="C98" s="135" t="s">
        <v>272</v>
      </c>
      <c r="D98" s="136">
        <v>38983</v>
      </c>
      <c r="E98" s="137">
        <v>10.15</v>
      </c>
      <c r="F98" s="137">
        <v>10.7</v>
      </c>
      <c r="G98" s="137">
        <v>9.7</v>
      </c>
      <c r="H98" s="137">
        <v>10.6</v>
      </c>
      <c r="I98" s="131">
        <f t="shared" si="2"/>
        <v>9.7</v>
      </c>
      <c r="J98" s="131">
        <f t="shared" si="3"/>
        <v>31.45</v>
      </c>
    </row>
    <row r="99" spans="1:10" ht="15.75">
      <c r="A99" s="138" t="s">
        <v>62</v>
      </c>
      <c r="B99" s="134" t="s">
        <v>273</v>
      </c>
      <c r="C99" s="135" t="s">
        <v>274</v>
      </c>
      <c r="D99" s="136">
        <v>39330</v>
      </c>
      <c r="E99" s="137">
        <v>9.7</v>
      </c>
      <c r="F99" s="137">
        <v>10.95</v>
      </c>
      <c r="G99" s="137">
        <v>6.7</v>
      </c>
      <c r="H99" s="137">
        <v>10.7</v>
      </c>
      <c r="I99" s="131">
        <f t="shared" si="2"/>
        <v>6.7</v>
      </c>
      <c r="J99" s="131">
        <f t="shared" si="3"/>
        <v>31.349999999999998</v>
      </c>
    </row>
    <row r="100" spans="1:10" ht="15.75">
      <c r="A100" s="138" t="s">
        <v>64</v>
      </c>
      <c r="B100" s="134" t="s">
        <v>275</v>
      </c>
      <c r="C100" s="135" t="s">
        <v>276</v>
      </c>
      <c r="D100" s="136">
        <v>39268</v>
      </c>
      <c r="E100" s="137">
        <v>10.7</v>
      </c>
      <c r="F100" s="137">
        <v>10.45</v>
      </c>
      <c r="G100" s="137">
        <v>9.9</v>
      </c>
      <c r="H100" s="137">
        <v>9.85</v>
      </c>
      <c r="I100" s="131">
        <f t="shared" si="2"/>
        <v>9.85</v>
      </c>
      <c r="J100" s="131">
        <f t="shared" si="3"/>
        <v>31.049999999999997</v>
      </c>
    </row>
    <row r="101" spans="1:10" ht="15.75">
      <c r="A101" s="138" t="s">
        <v>66</v>
      </c>
      <c r="B101" s="134" t="s">
        <v>275</v>
      </c>
      <c r="C101" s="135" t="s">
        <v>277</v>
      </c>
      <c r="D101" s="136">
        <v>39346</v>
      </c>
      <c r="E101" s="137">
        <v>10.05</v>
      </c>
      <c r="F101" s="137">
        <v>10.95</v>
      </c>
      <c r="G101" s="151">
        <v>9.9</v>
      </c>
      <c r="H101" s="137">
        <v>10</v>
      </c>
      <c r="I101" s="131">
        <f t="shared" si="2"/>
        <v>9.9</v>
      </c>
      <c r="J101" s="131">
        <f t="shared" si="3"/>
        <v>31</v>
      </c>
    </row>
    <row r="102" spans="1:10" ht="15.75">
      <c r="A102" s="138" t="s">
        <v>68</v>
      </c>
      <c r="B102" s="139" t="s">
        <v>245</v>
      </c>
      <c r="C102" s="135" t="s">
        <v>278</v>
      </c>
      <c r="D102" s="136">
        <v>38638</v>
      </c>
      <c r="E102" s="137">
        <v>10.05</v>
      </c>
      <c r="F102" s="137">
        <v>11.05</v>
      </c>
      <c r="G102" s="137">
        <v>9.8</v>
      </c>
      <c r="H102" s="137">
        <v>9.15</v>
      </c>
      <c r="I102" s="131">
        <f t="shared" si="2"/>
        <v>9.15</v>
      </c>
      <c r="J102" s="131">
        <f t="shared" si="3"/>
        <v>30.900000000000006</v>
      </c>
    </row>
    <row r="103" spans="1:10" ht="15.75">
      <c r="A103" s="138" t="s">
        <v>70</v>
      </c>
      <c r="B103" s="134" t="s">
        <v>275</v>
      </c>
      <c r="C103" s="135" t="s">
        <v>279</v>
      </c>
      <c r="D103" s="136">
        <v>38764</v>
      </c>
      <c r="E103" s="137">
        <v>9.85</v>
      </c>
      <c r="F103" s="137">
        <v>10.85</v>
      </c>
      <c r="G103" s="137">
        <v>9.3</v>
      </c>
      <c r="H103" s="137">
        <v>10.2</v>
      </c>
      <c r="I103" s="131">
        <f t="shared" si="2"/>
        <v>9.3</v>
      </c>
      <c r="J103" s="131">
        <f t="shared" si="3"/>
        <v>30.900000000000002</v>
      </c>
    </row>
    <row r="104" spans="1:10" ht="15.75">
      <c r="A104" s="138" t="s">
        <v>73</v>
      </c>
      <c r="B104" s="134" t="s">
        <v>241</v>
      </c>
      <c r="C104" s="135" t="s">
        <v>280</v>
      </c>
      <c r="D104" s="136">
        <v>38931</v>
      </c>
      <c r="E104" s="137">
        <v>10.1</v>
      </c>
      <c r="F104" s="137">
        <v>10.9</v>
      </c>
      <c r="G104" s="137">
        <v>8.5</v>
      </c>
      <c r="H104" s="137">
        <v>9.85</v>
      </c>
      <c r="I104" s="131">
        <f t="shared" si="2"/>
        <v>8.5</v>
      </c>
      <c r="J104" s="131">
        <f t="shared" si="3"/>
        <v>30.85</v>
      </c>
    </row>
    <row r="105" spans="1:10" ht="15.75">
      <c r="A105" s="138" t="s">
        <v>76</v>
      </c>
      <c r="B105" s="134" t="s">
        <v>275</v>
      </c>
      <c r="C105" s="135" t="s">
        <v>281</v>
      </c>
      <c r="D105" s="136">
        <v>39190</v>
      </c>
      <c r="E105" s="137">
        <v>9.55</v>
      </c>
      <c r="F105" s="137">
        <v>11.05</v>
      </c>
      <c r="G105" s="137">
        <v>10.05</v>
      </c>
      <c r="H105" s="137">
        <v>9.3</v>
      </c>
      <c r="I105" s="131">
        <f t="shared" si="2"/>
        <v>9.3</v>
      </c>
      <c r="J105" s="131">
        <f t="shared" si="3"/>
        <v>30.650000000000002</v>
      </c>
    </row>
    <row r="106" spans="1:10" ht="15.75">
      <c r="A106" s="138" t="s">
        <v>79</v>
      </c>
      <c r="B106" s="134" t="s">
        <v>282</v>
      </c>
      <c r="C106" s="135" t="s">
        <v>283</v>
      </c>
      <c r="D106" s="136">
        <v>39087</v>
      </c>
      <c r="E106" s="137">
        <v>9.9</v>
      </c>
      <c r="F106" s="137">
        <v>10.95</v>
      </c>
      <c r="G106" s="137">
        <v>0</v>
      </c>
      <c r="H106" s="137">
        <v>9.8</v>
      </c>
      <c r="I106" s="131">
        <f t="shared" si="2"/>
        <v>0</v>
      </c>
      <c r="J106" s="131">
        <f t="shared" si="3"/>
        <v>30.650000000000002</v>
      </c>
    </row>
    <row r="107" spans="1:10" ht="15.75">
      <c r="A107" s="138" t="s">
        <v>81</v>
      </c>
      <c r="B107" s="139" t="s">
        <v>245</v>
      </c>
      <c r="C107" s="135" t="s">
        <v>284</v>
      </c>
      <c r="D107" s="136">
        <v>38814</v>
      </c>
      <c r="E107" s="137">
        <v>9.85</v>
      </c>
      <c r="F107" s="137">
        <v>11.3</v>
      </c>
      <c r="G107" s="137">
        <v>9.5</v>
      </c>
      <c r="H107" s="137">
        <v>9.4</v>
      </c>
      <c r="I107" s="131">
        <f t="shared" si="2"/>
        <v>9.4</v>
      </c>
      <c r="J107" s="131">
        <f t="shared" si="3"/>
        <v>30.65</v>
      </c>
    </row>
    <row r="108" spans="1:10" ht="15.75">
      <c r="A108" s="138" t="s">
        <v>84</v>
      </c>
      <c r="B108" s="134" t="s">
        <v>285</v>
      </c>
      <c r="C108" s="135" t="s">
        <v>286</v>
      </c>
      <c r="D108" s="136">
        <v>38404</v>
      </c>
      <c r="E108" s="137">
        <v>10.15</v>
      </c>
      <c r="F108" s="137">
        <v>9.9</v>
      </c>
      <c r="G108" s="137">
        <v>8.6</v>
      </c>
      <c r="H108" s="137">
        <v>10.6</v>
      </c>
      <c r="I108" s="131">
        <f t="shared" si="2"/>
        <v>8.6</v>
      </c>
      <c r="J108" s="131">
        <f t="shared" si="3"/>
        <v>30.65</v>
      </c>
    </row>
    <row r="109" spans="1:10" ht="15.75">
      <c r="A109" s="138" t="s">
        <v>87</v>
      </c>
      <c r="B109" s="134" t="s">
        <v>230</v>
      </c>
      <c r="C109" s="135" t="s">
        <v>287</v>
      </c>
      <c r="D109" s="136">
        <v>38535</v>
      </c>
      <c r="E109" s="137">
        <v>9.05</v>
      </c>
      <c r="F109" s="137">
        <v>10.9</v>
      </c>
      <c r="G109" s="137">
        <v>7.7</v>
      </c>
      <c r="H109" s="137">
        <v>10.6</v>
      </c>
      <c r="I109" s="131">
        <f t="shared" si="2"/>
        <v>7.7</v>
      </c>
      <c r="J109" s="131">
        <f t="shared" si="3"/>
        <v>30.55</v>
      </c>
    </row>
    <row r="110" spans="1:10" ht="15.75">
      <c r="A110" s="138" t="s">
        <v>89</v>
      </c>
      <c r="B110" s="134" t="s">
        <v>241</v>
      </c>
      <c r="C110" s="135" t="s">
        <v>288</v>
      </c>
      <c r="D110" s="136">
        <v>39417</v>
      </c>
      <c r="E110" s="137">
        <v>9.8</v>
      </c>
      <c r="F110" s="137">
        <v>10.6</v>
      </c>
      <c r="G110" s="137">
        <v>9.05</v>
      </c>
      <c r="H110" s="137">
        <v>10.1</v>
      </c>
      <c r="I110" s="131">
        <f t="shared" si="2"/>
        <v>9.05</v>
      </c>
      <c r="J110" s="131">
        <f t="shared" si="3"/>
        <v>30.499999999999996</v>
      </c>
    </row>
    <row r="111" spans="1:10" ht="15.75">
      <c r="A111" s="138" t="s">
        <v>91</v>
      </c>
      <c r="B111" s="134" t="s">
        <v>275</v>
      </c>
      <c r="C111" s="135" t="s">
        <v>289</v>
      </c>
      <c r="D111" s="136">
        <v>38947</v>
      </c>
      <c r="E111" s="137">
        <v>9.65</v>
      </c>
      <c r="F111" s="137">
        <v>10.65</v>
      </c>
      <c r="G111" s="151">
        <v>8.7</v>
      </c>
      <c r="H111" s="137">
        <v>10</v>
      </c>
      <c r="I111" s="131">
        <f t="shared" si="2"/>
        <v>8.7</v>
      </c>
      <c r="J111" s="131">
        <f t="shared" si="3"/>
        <v>30.3</v>
      </c>
    </row>
    <row r="112" spans="1:10" ht="15.75">
      <c r="A112" s="138" t="s">
        <v>132</v>
      </c>
      <c r="B112" s="134" t="s">
        <v>85</v>
      </c>
      <c r="C112" s="135" t="s">
        <v>290</v>
      </c>
      <c r="D112" s="136">
        <v>39206</v>
      </c>
      <c r="E112" s="137">
        <v>9.6</v>
      </c>
      <c r="F112" s="137">
        <v>10.4</v>
      </c>
      <c r="G112" s="137">
        <v>8.7</v>
      </c>
      <c r="H112" s="137">
        <v>9.85</v>
      </c>
      <c r="I112" s="131">
        <f t="shared" si="2"/>
        <v>8.7</v>
      </c>
      <c r="J112" s="131">
        <f t="shared" si="3"/>
        <v>29.849999999999998</v>
      </c>
    </row>
    <row r="113" spans="1:10" ht="15.75">
      <c r="A113" s="138" t="s">
        <v>134</v>
      </c>
      <c r="B113" s="134" t="s">
        <v>291</v>
      </c>
      <c r="C113" s="135" t="s">
        <v>292</v>
      </c>
      <c r="D113" s="136">
        <v>39064</v>
      </c>
      <c r="E113" s="137">
        <v>10.3</v>
      </c>
      <c r="F113" s="137">
        <v>10</v>
      </c>
      <c r="G113" s="151">
        <v>9.5</v>
      </c>
      <c r="H113" s="137">
        <v>9.5</v>
      </c>
      <c r="I113" s="131">
        <f t="shared" si="2"/>
        <v>9.5</v>
      </c>
      <c r="J113" s="131">
        <f t="shared" si="3"/>
        <v>29.799999999999997</v>
      </c>
    </row>
    <row r="114" spans="1:10" ht="15.75">
      <c r="A114" s="138" t="s">
        <v>136</v>
      </c>
      <c r="B114" s="134" t="s">
        <v>275</v>
      </c>
      <c r="C114" s="135" t="s">
        <v>293</v>
      </c>
      <c r="D114" s="136">
        <v>38747</v>
      </c>
      <c r="E114" s="137">
        <v>9.9</v>
      </c>
      <c r="F114" s="137">
        <v>10.5</v>
      </c>
      <c r="G114" s="137">
        <v>9.4</v>
      </c>
      <c r="H114" s="137">
        <v>9.15</v>
      </c>
      <c r="I114" s="131">
        <f t="shared" si="2"/>
        <v>9.15</v>
      </c>
      <c r="J114" s="131">
        <f t="shared" si="3"/>
        <v>29.799999999999997</v>
      </c>
    </row>
    <row r="115" spans="1:10" ht="15.75">
      <c r="A115" s="138" t="s">
        <v>294</v>
      </c>
      <c r="B115" s="134" t="s">
        <v>291</v>
      </c>
      <c r="C115" s="135" t="s">
        <v>295</v>
      </c>
      <c r="D115" s="136">
        <v>39086</v>
      </c>
      <c r="E115" s="137">
        <v>9.65</v>
      </c>
      <c r="F115" s="137">
        <v>8.4</v>
      </c>
      <c r="G115" s="151">
        <v>10.1</v>
      </c>
      <c r="H115" s="137">
        <v>9.2</v>
      </c>
      <c r="I115" s="131">
        <f t="shared" si="2"/>
        <v>8.4</v>
      </c>
      <c r="J115" s="131">
        <f t="shared" si="3"/>
        <v>28.949999999999996</v>
      </c>
    </row>
    <row r="116" spans="1:10" ht="15.75">
      <c r="A116" s="138" t="s">
        <v>296</v>
      </c>
      <c r="B116" s="134" t="s">
        <v>275</v>
      </c>
      <c r="C116" s="154" t="s">
        <v>297</v>
      </c>
      <c r="D116" s="136">
        <v>38805</v>
      </c>
      <c r="E116" s="137">
        <v>9.1</v>
      </c>
      <c r="F116" s="137">
        <v>8.9</v>
      </c>
      <c r="G116" s="137">
        <v>8.75</v>
      </c>
      <c r="H116" s="137">
        <v>9.7</v>
      </c>
      <c r="I116" s="131">
        <f t="shared" si="2"/>
        <v>8.75</v>
      </c>
      <c r="J116" s="131">
        <f t="shared" si="3"/>
        <v>27.700000000000003</v>
      </c>
    </row>
    <row r="117" ht="15.75" thickBot="1"/>
    <row r="118" spans="1:6" ht="15">
      <c r="A118" s="238" t="s">
        <v>253</v>
      </c>
      <c r="B118" s="239"/>
      <c r="C118" s="239"/>
      <c r="D118" s="239"/>
      <c r="E118" s="239"/>
      <c r="F118" s="240"/>
    </row>
    <row r="119" spans="1:6" ht="15.75" thickBot="1">
      <c r="A119" s="241"/>
      <c r="B119" s="242"/>
      <c r="C119" s="242"/>
      <c r="D119" s="242"/>
      <c r="E119" s="242"/>
      <c r="F119" s="243"/>
    </row>
    <row r="120" spans="1:5" ht="16.5" thickBot="1">
      <c r="A120" s="116" t="s">
        <v>2</v>
      </c>
      <c r="B120" s="155" t="s">
        <v>233</v>
      </c>
      <c r="C120" s="155" t="s">
        <v>234</v>
      </c>
      <c r="D120" s="147" t="s">
        <v>235</v>
      </c>
      <c r="E120" s="145" t="s">
        <v>6</v>
      </c>
    </row>
    <row r="121" spans="1:5" ht="15.75">
      <c r="A121" s="126" t="s">
        <v>11</v>
      </c>
      <c r="B121" s="134" t="s">
        <v>263</v>
      </c>
      <c r="C121" s="135" t="s">
        <v>264</v>
      </c>
      <c r="D121" s="136">
        <v>39198</v>
      </c>
      <c r="E121" s="137">
        <v>11.1</v>
      </c>
    </row>
    <row r="122" spans="1:5" ht="15.75">
      <c r="A122" s="132" t="s">
        <v>14</v>
      </c>
      <c r="B122" s="134" t="s">
        <v>265</v>
      </c>
      <c r="C122" s="135" t="s">
        <v>266</v>
      </c>
      <c r="D122" s="136">
        <v>38555</v>
      </c>
      <c r="E122" s="137">
        <v>11</v>
      </c>
    </row>
    <row r="123" spans="1:5" ht="15.75">
      <c r="A123" s="132" t="s">
        <v>16</v>
      </c>
      <c r="B123" s="139" t="s">
        <v>245</v>
      </c>
      <c r="C123" s="135" t="s">
        <v>262</v>
      </c>
      <c r="D123" s="136">
        <v>38566</v>
      </c>
      <c r="E123" s="137">
        <v>10.95</v>
      </c>
    </row>
    <row r="124" spans="1:5" ht="15.75">
      <c r="A124" s="138" t="s">
        <v>19</v>
      </c>
      <c r="B124" s="134" t="s">
        <v>275</v>
      </c>
      <c r="C124" s="135" t="s">
        <v>276</v>
      </c>
      <c r="D124" s="136">
        <v>39268</v>
      </c>
      <c r="E124" s="137">
        <v>10.7</v>
      </c>
    </row>
    <row r="125" spans="1:5" ht="15.75">
      <c r="A125" s="138" t="s">
        <v>22</v>
      </c>
      <c r="B125" s="134" t="s">
        <v>178</v>
      </c>
      <c r="C125" s="135" t="s">
        <v>270</v>
      </c>
      <c r="D125" s="136">
        <v>38640</v>
      </c>
      <c r="E125" s="137">
        <v>10.55</v>
      </c>
    </row>
    <row r="126" spans="1:5" ht="15.75">
      <c r="A126" s="138" t="s">
        <v>24</v>
      </c>
      <c r="B126" s="134" t="s">
        <v>291</v>
      </c>
      <c r="C126" s="135" t="s">
        <v>292</v>
      </c>
      <c r="D126" s="136">
        <v>39064</v>
      </c>
      <c r="E126" s="137">
        <v>10.3</v>
      </c>
    </row>
    <row r="127" spans="1:5" ht="15.75">
      <c r="A127" s="138" t="s">
        <v>27</v>
      </c>
      <c r="B127" s="139" t="s">
        <v>245</v>
      </c>
      <c r="C127" s="135" t="s">
        <v>268</v>
      </c>
      <c r="D127" s="136">
        <v>39250</v>
      </c>
      <c r="E127" s="137">
        <v>10.25</v>
      </c>
    </row>
    <row r="128" spans="1:5" ht="15.75">
      <c r="A128" s="138" t="s">
        <v>30</v>
      </c>
      <c r="B128" s="139" t="s">
        <v>245</v>
      </c>
      <c r="C128" s="135" t="s">
        <v>269</v>
      </c>
      <c r="D128" s="136">
        <v>39009</v>
      </c>
      <c r="E128" s="137">
        <v>10.2</v>
      </c>
    </row>
    <row r="129" spans="1:5" ht="15.75">
      <c r="A129" s="138" t="s">
        <v>33</v>
      </c>
      <c r="B129" s="134" t="s">
        <v>85</v>
      </c>
      <c r="C129" s="135" t="s">
        <v>272</v>
      </c>
      <c r="D129" s="136">
        <v>38983</v>
      </c>
      <c r="E129" s="137">
        <v>10.15</v>
      </c>
    </row>
    <row r="130" spans="1:5" ht="15.75">
      <c r="A130" s="138" t="s">
        <v>50</v>
      </c>
      <c r="B130" s="134" t="s">
        <v>285</v>
      </c>
      <c r="C130" s="135" t="s">
        <v>286</v>
      </c>
      <c r="D130" s="136">
        <v>38404</v>
      </c>
      <c r="E130" s="137">
        <v>10.15</v>
      </c>
    </row>
    <row r="131" spans="1:5" ht="15.75">
      <c r="A131" s="138" t="s">
        <v>53</v>
      </c>
      <c r="B131" s="134" t="s">
        <v>241</v>
      </c>
      <c r="C131" s="135" t="s">
        <v>280</v>
      </c>
      <c r="D131" s="136">
        <v>38931</v>
      </c>
      <c r="E131" s="137">
        <v>10.1</v>
      </c>
    </row>
    <row r="132" spans="1:5" ht="15.75">
      <c r="A132" s="138" t="s">
        <v>56</v>
      </c>
      <c r="B132" s="139" t="s">
        <v>245</v>
      </c>
      <c r="C132" s="135" t="s">
        <v>271</v>
      </c>
      <c r="D132" s="136">
        <v>38629</v>
      </c>
      <c r="E132" s="137">
        <v>10.1</v>
      </c>
    </row>
    <row r="133" spans="1:5" ht="15.75">
      <c r="A133" s="138" t="s">
        <v>58</v>
      </c>
      <c r="B133" s="134" t="s">
        <v>275</v>
      </c>
      <c r="C133" s="135" t="s">
        <v>277</v>
      </c>
      <c r="D133" s="136">
        <v>39346</v>
      </c>
      <c r="E133" s="137">
        <v>10.05</v>
      </c>
    </row>
    <row r="134" spans="1:5" ht="15.75">
      <c r="A134" s="138" t="s">
        <v>60</v>
      </c>
      <c r="B134" s="139" t="s">
        <v>245</v>
      </c>
      <c r="C134" s="135" t="s">
        <v>278</v>
      </c>
      <c r="D134" s="136">
        <v>38638</v>
      </c>
      <c r="E134" s="137">
        <v>10.05</v>
      </c>
    </row>
    <row r="135" spans="1:5" ht="15.75">
      <c r="A135" s="138" t="s">
        <v>62</v>
      </c>
      <c r="B135" s="134" t="s">
        <v>282</v>
      </c>
      <c r="C135" s="135" t="s">
        <v>283</v>
      </c>
      <c r="D135" s="136">
        <v>39087</v>
      </c>
      <c r="E135" s="137">
        <v>9.9</v>
      </c>
    </row>
    <row r="136" spans="1:5" ht="15.75">
      <c r="A136" s="138" t="s">
        <v>64</v>
      </c>
      <c r="B136" s="134" t="s">
        <v>260</v>
      </c>
      <c r="C136" s="135" t="s">
        <v>267</v>
      </c>
      <c r="D136" s="136">
        <v>38805</v>
      </c>
      <c r="E136" s="137">
        <v>9.9</v>
      </c>
    </row>
    <row r="137" spans="1:5" ht="15.75">
      <c r="A137" s="138" t="s">
        <v>66</v>
      </c>
      <c r="B137" s="134" t="s">
        <v>275</v>
      </c>
      <c r="C137" s="135" t="s">
        <v>293</v>
      </c>
      <c r="D137" s="136">
        <v>38747</v>
      </c>
      <c r="E137" s="137">
        <v>9.9</v>
      </c>
    </row>
    <row r="138" spans="1:5" ht="15.75">
      <c r="A138" s="138" t="s">
        <v>68</v>
      </c>
      <c r="B138" s="139" t="s">
        <v>245</v>
      </c>
      <c r="C138" s="135" t="s">
        <v>284</v>
      </c>
      <c r="D138" s="136">
        <v>38814</v>
      </c>
      <c r="E138" s="137">
        <v>9.85</v>
      </c>
    </row>
    <row r="139" spans="1:5" ht="15.75">
      <c r="A139" s="138" t="s">
        <v>70</v>
      </c>
      <c r="B139" s="134" t="s">
        <v>275</v>
      </c>
      <c r="C139" s="135" t="s">
        <v>279</v>
      </c>
      <c r="D139" s="136">
        <v>38764</v>
      </c>
      <c r="E139" s="137">
        <v>9.85</v>
      </c>
    </row>
    <row r="140" spans="1:5" ht="15.75">
      <c r="A140" s="138" t="s">
        <v>73</v>
      </c>
      <c r="B140" s="134" t="s">
        <v>241</v>
      </c>
      <c r="C140" s="135" t="s">
        <v>288</v>
      </c>
      <c r="D140" s="136">
        <v>39417</v>
      </c>
      <c r="E140" s="137">
        <v>9.8</v>
      </c>
    </row>
    <row r="141" spans="1:5" ht="15.75">
      <c r="A141" s="138" t="s">
        <v>76</v>
      </c>
      <c r="B141" s="134" t="s">
        <v>273</v>
      </c>
      <c r="C141" s="135" t="s">
        <v>274</v>
      </c>
      <c r="D141" s="136">
        <v>39330</v>
      </c>
      <c r="E141" s="137">
        <v>9.7</v>
      </c>
    </row>
    <row r="142" spans="1:5" ht="15.75">
      <c r="A142" s="138" t="s">
        <v>79</v>
      </c>
      <c r="B142" s="134" t="s">
        <v>291</v>
      </c>
      <c r="C142" s="135" t="s">
        <v>295</v>
      </c>
      <c r="D142" s="136">
        <v>39086</v>
      </c>
      <c r="E142" s="137">
        <v>9.65</v>
      </c>
    </row>
    <row r="143" spans="1:5" ht="15.75">
      <c r="A143" s="138" t="s">
        <v>81</v>
      </c>
      <c r="B143" s="134" t="s">
        <v>275</v>
      </c>
      <c r="C143" s="135" t="s">
        <v>289</v>
      </c>
      <c r="D143" s="136">
        <v>38947</v>
      </c>
      <c r="E143" s="137">
        <v>9.65</v>
      </c>
    </row>
    <row r="144" spans="1:5" ht="15.75">
      <c r="A144" s="138" t="s">
        <v>84</v>
      </c>
      <c r="B144" s="134" t="s">
        <v>85</v>
      </c>
      <c r="C144" s="135" t="s">
        <v>290</v>
      </c>
      <c r="D144" s="136">
        <v>39206</v>
      </c>
      <c r="E144" s="137">
        <v>9.6</v>
      </c>
    </row>
    <row r="145" spans="1:5" ht="15.75">
      <c r="A145" s="138" t="s">
        <v>87</v>
      </c>
      <c r="B145" s="134" t="s">
        <v>275</v>
      </c>
      <c r="C145" s="135" t="s">
        <v>281</v>
      </c>
      <c r="D145" s="136">
        <v>39190</v>
      </c>
      <c r="E145" s="137">
        <v>9.55</v>
      </c>
    </row>
    <row r="146" spans="1:5" ht="15.75">
      <c r="A146" s="138" t="s">
        <v>89</v>
      </c>
      <c r="B146" s="134" t="s">
        <v>275</v>
      </c>
      <c r="C146" s="152" t="s">
        <v>297</v>
      </c>
      <c r="D146" s="136">
        <v>38805</v>
      </c>
      <c r="E146" s="137">
        <v>9.1</v>
      </c>
    </row>
    <row r="147" spans="1:5" ht="15.75">
      <c r="A147" s="138" t="s">
        <v>91</v>
      </c>
      <c r="B147" s="134" t="s">
        <v>230</v>
      </c>
      <c r="C147" s="135" t="s">
        <v>287</v>
      </c>
      <c r="D147" s="136">
        <v>38535</v>
      </c>
      <c r="E147" s="137">
        <v>9.05</v>
      </c>
    </row>
    <row r="148" ht="15.75" thickBot="1"/>
    <row r="149" spans="1:6" ht="15">
      <c r="A149" s="244" t="s">
        <v>298</v>
      </c>
      <c r="B149" s="245"/>
      <c r="C149" s="245"/>
      <c r="D149" s="245"/>
      <c r="E149" s="245"/>
      <c r="F149" s="246"/>
    </row>
    <row r="150" spans="1:6" ht="15.75" thickBot="1">
      <c r="A150" s="247"/>
      <c r="B150" s="248"/>
      <c r="C150" s="248"/>
      <c r="D150" s="248"/>
      <c r="E150" s="248"/>
      <c r="F150" s="249"/>
    </row>
    <row r="151" spans="1:5" ht="16.5" thickBot="1">
      <c r="A151" s="116" t="s">
        <v>2</v>
      </c>
      <c r="B151" s="155" t="s">
        <v>233</v>
      </c>
      <c r="C151" s="155" t="s">
        <v>234</v>
      </c>
      <c r="D151" s="147" t="s">
        <v>235</v>
      </c>
      <c r="E151" s="121" t="s">
        <v>236</v>
      </c>
    </row>
    <row r="152" spans="1:5" ht="15.75">
      <c r="A152" s="126" t="s">
        <v>11</v>
      </c>
      <c r="B152" s="139" t="s">
        <v>245</v>
      </c>
      <c r="C152" s="135" t="s">
        <v>269</v>
      </c>
      <c r="D152" s="136">
        <v>39009</v>
      </c>
      <c r="E152" s="137">
        <v>11.65</v>
      </c>
    </row>
    <row r="153" spans="1:5" ht="15.75">
      <c r="A153" s="132" t="s">
        <v>14</v>
      </c>
      <c r="B153" s="139" t="s">
        <v>245</v>
      </c>
      <c r="C153" s="135" t="s">
        <v>262</v>
      </c>
      <c r="D153" s="136">
        <v>38566</v>
      </c>
      <c r="E153" s="137">
        <v>11.6</v>
      </c>
    </row>
    <row r="154" spans="1:5" ht="15.75">
      <c r="A154" s="132" t="s">
        <v>16</v>
      </c>
      <c r="B154" s="139" t="s">
        <v>245</v>
      </c>
      <c r="C154" s="135" t="s">
        <v>271</v>
      </c>
      <c r="D154" s="136">
        <v>38629</v>
      </c>
      <c r="E154" s="137">
        <v>11.55</v>
      </c>
    </row>
    <row r="155" spans="1:5" ht="15.75">
      <c r="A155" s="138" t="s">
        <v>19</v>
      </c>
      <c r="B155" s="139" t="s">
        <v>245</v>
      </c>
      <c r="C155" s="135" t="s">
        <v>268</v>
      </c>
      <c r="D155" s="136">
        <v>39250</v>
      </c>
      <c r="E155" s="137">
        <v>11.5</v>
      </c>
    </row>
    <row r="156" spans="1:5" ht="15.75">
      <c r="A156" s="138" t="s">
        <v>22</v>
      </c>
      <c r="B156" s="134" t="s">
        <v>178</v>
      </c>
      <c r="C156" s="135" t="s">
        <v>270</v>
      </c>
      <c r="D156" s="136">
        <v>38640</v>
      </c>
      <c r="E156" s="137">
        <v>11.4</v>
      </c>
    </row>
    <row r="157" spans="1:5" ht="15.75">
      <c r="A157" s="138" t="s">
        <v>24</v>
      </c>
      <c r="B157" s="139" t="s">
        <v>245</v>
      </c>
      <c r="C157" s="135" t="s">
        <v>284</v>
      </c>
      <c r="D157" s="136">
        <v>38814</v>
      </c>
      <c r="E157" s="137">
        <v>11.3</v>
      </c>
    </row>
    <row r="158" spans="1:5" ht="15.75">
      <c r="A158" s="138" t="s">
        <v>27</v>
      </c>
      <c r="B158" s="134" t="s">
        <v>260</v>
      </c>
      <c r="C158" s="135" t="s">
        <v>267</v>
      </c>
      <c r="D158" s="136">
        <v>38805</v>
      </c>
      <c r="E158" s="137">
        <v>11.1</v>
      </c>
    </row>
    <row r="159" spans="1:5" ht="15.75">
      <c r="A159" s="138" t="s">
        <v>30</v>
      </c>
      <c r="B159" s="134" t="s">
        <v>275</v>
      </c>
      <c r="C159" s="135" t="s">
        <v>281</v>
      </c>
      <c r="D159" s="136">
        <v>39190</v>
      </c>
      <c r="E159" s="137">
        <v>11.05</v>
      </c>
    </row>
    <row r="160" spans="1:5" ht="15.75">
      <c r="A160" s="138" t="s">
        <v>33</v>
      </c>
      <c r="B160" s="139" t="s">
        <v>245</v>
      </c>
      <c r="C160" s="135" t="s">
        <v>278</v>
      </c>
      <c r="D160" s="136">
        <v>38638</v>
      </c>
      <c r="E160" s="137">
        <v>11.05</v>
      </c>
    </row>
    <row r="161" spans="1:5" ht="15.75">
      <c r="A161" s="138" t="s">
        <v>50</v>
      </c>
      <c r="B161" s="134" t="s">
        <v>263</v>
      </c>
      <c r="C161" s="135" t="s">
        <v>264</v>
      </c>
      <c r="D161" s="136">
        <v>39198</v>
      </c>
      <c r="E161" s="137">
        <v>11</v>
      </c>
    </row>
    <row r="162" spans="1:5" ht="15.75">
      <c r="A162" s="138" t="s">
        <v>53</v>
      </c>
      <c r="B162" s="134" t="s">
        <v>275</v>
      </c>
      <c r="C162" s="135" t="s">
        <v>277</v>
      </c>
      <c r="D162" s="136">
        <v>39346</v>
      </c>
      <c r="E162" s="137">
        <v>10.95</v>
      </c>
    </row>
    <row r="163" spans="1:5" ht="15.75">
      <c r="A163" s="138" t="s">
        <v>56</v>
      </c>
      <c r="B163" s="134" t="s">
        <v>273</v>
      </c>
      <c r="C163" s="135" t="s">
        <v>274</v>
      </c>
      <c r="D163" s="136">
        <v>39330</v>
      </c>
      <c r="E163" s="137">
        <v>10.95</v>
      </c>
    </row>
    <row r="164" spans="1:5" ht="15.75">
      <c r="A164" s="138" t="s">
        <v>58</v>
      </c>
      <c r="B164" s="134" t="s">
        <v>282</v>
      </c>
      <c r="C164" s="135" t="s">
        <v>283</v>
      </c>
      <c r="D164" s="136">
        <v>39087</v>
      </c>
      <c r="E164" s="137">
        <v>10.95</v>
      </c>
    </row>
    <row r="165" spans="1:5" ht="15.75">
      <c r="A165" s="138" t="s">
        <v>60</v>
      </c>
      <c r="B165" s="134" t="s">
        <v>241</v>
      </c>
      <c r="C165" s="135" t="s">
        <v>280</v>
      </c>
      <c r="D165" s="136">
        <v>38931</v>
      </c>
      <c r="E165" s="137">
        <v>10.9</v>
      </c>
    </row>
    <row r="166" spans="1:5" ht="15.75">
      <c r="A166" s="138" t="s">
        <v>62</v>
      </c>
      <c r="B166" s="134" t="s">
        <v>230</v>
      </c>
      <c r="C166" s="135" t="s">
        <v>287</v>
      </c>
      <c r="D166" s="136">
        <v>38535</v>
      </c>
      <c r="E166" s="137">
        <v>10.9</v>
      </c>
    </row>
    <row r="167" spans="1:5" ht="15.75">
      <c r="A167" s="138" t="s">
        <v>64</v>
      </c>
      <c r="B167" s="134" t="s">
        <v>275</v>
      </c>
      <c r="C167" s="135" t="s">
        <v>279</v>
      </c>
      <c r="D167" s="136">
        <v>38764</v>
      </c>
      <c r="E167" s="137">
        <v>10.85</v>
      </c>
    </row>
    <row r="168" spans="1:5" ht="15.75">
      <c r="A168" s="138" t="s">
        <v>66</v>
      </c>
      <c r="B168" s="134" t="s">
        <v>85</v>
      </c>
      <c r="C168" s="135" t="s">
        <v>272</v>
      </c>
      <c r="D168" s="136">
        <v>38983</v>
      </c>
      <c r="E168" s="137">
        <v>10.7</v>
      </c>
    </row>
    <row r="169" spans="1:5" ht="15.75">
      <c r="A169" s="138" t="s">
        <v>68</v>
      </c>
      <c r="B169" s="134" t="s">
        <v>275</v>
      </c>
      <c r="C169" s="135" t="s">
        <v>289</v>
      </c>
      <c r="D169" s="136">
        <v>38947</v>
      </c>
      <c r="E169" s="137">
        <v>10.65</v>
      </c>
    </row>
    <row r="170" spans="1:5" ht="15.75">
      <c r="A170" s="138" t="s">
        <v>70</v>
      </c>
      <c r="B170" s="134" t="s">
        <v>241</v>
      </c>
      <c r="C170" s="135" t="s">
        <v>288</v>
      </c>
      <c r="D170" s="136">
        <v>39417</v>
      </c>
      <c r="E170" s="137">
        <v>10.6</v>
      </c>
    </row>
    <row r="171" spans="1:5" ht="15.75">
      <c r="A171" s="138" t="s">
        <v>73</v>
      </c>
      <c r="B171" s="134" t="s">
        <v>275</v>
      </c>
      <c r="C171" s="135" t="s">
        <v>293</v>
      </c>
      <c r="D171" s="136">
        <v>38747</v>
      </c>
      <c r="E171" s="137">
        <v>10.5</v>
      </c>
    </row>
    <row r="172" spans="1:5" ht="15.75">
      <c r="A172" s="138" t="s">
        <v>76</v>
      </c>
      <c r="B172" s="134" t="s">
        <v>275</v>
      </c>
      <c r="C172" s="135" t="s">
        <v>276</v>
      </c>
      <c r="D172" s="136">
        <v>39268</v>
      </c>
      <c r="E172" s="137">
        <v>10.45</v>
      </c>
    </row>
    <row r="173" spans="1:5" ht="15.75">
      <c r="A173" s="138" t="s">
        <v>79</v>
      </c>
      <c r="B173" s="134" t="s">
        <v>265</v>
      </c>
      <c r="C173" s="135" t="s">
        <v>266</v>
      </c>
      <c r="D173" s="136">
        <v>38555</v>
      </c>
      <c r="E173" s="137">
        <v>10.45</v>
      </c>
    </row>
    <row r="174" spans="1:5" ht="15.75">
      <c r="A174" s="138" t="s">
        <v>81</v>
      </c>
      <c r="B174" s="134" t="s">
        <v>85</v>
      </c>
      <c r="C174" s="135" t="s">
        <v>290</v>
      </c>
      <c r="D174" s="136">
        <v>39206</v>
      </c>
      <c r="E174" s="137">
        <v>10.4</v>
      </c>
    </row>
    <row r="175" spans="1:5" ht="15.75">
      <c r="A175" s="138" t="s">
        <v>84</v>
      </c>
      <c r="B175" s="134" t="s">
        <v>291</v>
      </c>
      <c r="C175" s="135" t="s">
        <v>292</v>
      </c>
      <c r="D175" s="136">
        <v>39064</v>
      </c>
      <c r="E175" s="137">
        <v>10</v>
      </c>
    </row>
    <row r="176" spans="1:5" ht="15.75">
      <c r="A176" s="138" t="s">
        <v>87</v>
      </c>
      <c r="B176" s="134" t="s">
        <v>285</v>
      </c>
      <c r="C176" s="135" t="s">
        <v>286</v>
      </c>
      <c r="D176" s="136">
        <v>38404</v>
      </c>
      <c r="E176" s="137">
        <v>9.9</v>
      </c>
    </row>
    <row r="177" spans="1:5" ht="15.75">
      <c r="A177" s="138" t="s">
        <v>89</v>
      </c>
      <c r="B177" s="134" t="s">
        <v>275</v>
      </c>
      <c r="C177" s="152" t="s">
        <v>297</v>
      </c>
      <c r="D177" s="136">
        <v>38805</v>
      </c>
      <c r="E177" s="137">
        <v>8.9</v>
      </c>
    </row>
    <row r="178" spans="1:5" ht="15.75">
      <c r="A178" s="138" t="s">
        <v>91</v>
      </c>
      <c r="B178" s="134" t="s">
        <v>291</v>
      </c>
      <c r="C178" s="135" t="s">
        <v>295</v>
      </c>
      <c r="D178" s="136">
        <v>39086</v>
      </c>
      <c r="E178" s="137">
        <v>8.4</v>
      </c>
    </row>
    <row r="179" spans="1:6" ht="15.75">
      <c r="A179" s="138"/>
      <c r="B179" s="146"/>
      <c r="C179" s="114"/>
      <c r="D179" s="114"/>
      <c r="E179" s="114"/>
      <c r="F179" s="114"/>
    </row>
    <row r="180" spans="1:6" ht="15">
      <c r="A180" s="228" t="s">
        <v>255</v>
      </c>
      <c r="B180" s="229"/>
      <c r="C180" s="229"/>
      <c r="D180" s="229"/>
      <c r="E180" s="229"/>
      <c r="F180" s="229"/>
    </row>
    <row r="181" spans="1:6" ht="15.75" thickBot="1">
      <c r="A181" s="250"/>
      <c r="B181" s="251"/>
      <c r="C181" s="251"/>
      <c r="D181" s="251"/>
      <c r="E181" s="251"/>
      <c r="F181" s="251"/>
    </row>
    <row r="182" spans="1:5" ht="16.5" thickBot="1">
      <c r="A182" s="116" t="s">
        <v>2</v>
      </c>
      <c r="B182" s="155" t="s">
        <v>233</v>
      </c>
      <c r="C182" s="155" t="s">
        <v>234</v>
      </c>
      <c r="D182" s="147" t="s">
        <v>235</v>
      </c>
      <c r="E182" s="122" t="s">
        <v>237</v>
      </c>
    </row>
    <row r="183" spans="1:5" ht="15.75">
      <c r="A183" s="126" t="s">
        <v>11</v>
      </c>
      <c r="B183" s="139" t="s">
        <v>245</v>
      </c>
      <c r="C183" s="135" t="s">
        <v>262</v>
      </c>
      <c r="D183" s="136">
        <v>38566</v>
      </c>
      <c r="E183" s="137">
        <v>10.6</v>
      </c>
    </row>
    <row r="184" spans="1:5" ht="15.75">
      <c r="A184" s="132" t="s">
        <v>14</v>
      </c>
      <c r="B184" s="139" t="s">
        <v>245</v>
      </c>
      <c r="C184" s="135" t="s">
        <v>268</v>
      </c>
      <c r="D184" s="136">
        <v>39250</v>
      </c>
      <c r="E184" s="137">
        <v>10.5</v>
      </c>
    </row>
    <row r="185" spans="1:5" ht="15.75">
      <c r="A185" s="132" t="s">
        <v>16</v>
      </c>
      <c r="B185" s="139" t="s">
        <v>245</v>
      </c>
      <c r="C185" s="135" t="s">
        <v>269</v>
      </c>
      <c r="D185" s="136">
        <v>39009</v>
      </c>
      <c r="E185" s="137">
        <v>10.4</v>
      </c>
    </row>
    <row r="186" spans="1:5" ht="15.75">
      <c r="A186" s="138" t="s">
        <v>19</v>
      </c>
      <c r="B186" s="139" t="s">
        <v>245</v>
      </c>
      <c r="C186" s="135" t="s">
        <v>271</v>
      </c>
      <c r="D186" s="136">
        <v>38629</v>
      </c>
      <c r="E186" s="137">
        <v>10.2</v>
      </c>
    </row>
    <row r="187" spans="1:5" ht="15.75">
      <c r="A187" s="138" t="s">
        <v>22</v>
      </c>
      <c r="B187" s="134" t="s">
        <v>291</v>
      </c>
      <c r="C187" s="135" t="s">
        <v>295</v>
      </c>
      <c r="D187" s="136">
        <v>39086</v>
      </c>
      <c r="E187" s="151">
        <v>10.1</v>
      </c>
    </row>
    <row r="188" spans="1:5" ht="15.75">
      <c r="A188" s="138" t="s">
        <v>24</v>
      </c>
      <c r="B188" s="134" t="s">
        <v>260</v>
      </c>
      <c r="C188" s="135" t="s">
        <v>267</v>
      </c>
      <c r="D188" s="136">
        <v>38805</v>
      </c>
      <c r="E188" s="137">
        <v>10.1</v>
      </c>
    </row>
    <row r="189" spans="1:5" ht="15.75">
      <c r="A189" s="138" t="s">
        <v>27</v>
      </c>
      <c r="B189" s="134" t="s">
        <v>275</v>
      </c>
      <c r="C189" s="135" t="s">
        <v>281</v>
      </c>
      <c r="D189" s="136">
        <v>39190</v>
      </c>
      <c r="E189" s="137">
        <v>10.05</v>
      </c>
    </row>
    <row r="190" spans="1:5" ht="15.75">
      <c r="A190" s="138" t="s">
        <v>30</v>
      </c>
      <c r="B190" s="134" t="s">
        <v>265</v>
      </c>
      <c r="C190" s="135" t="s">
        <v>266</v>
      </c>
      <c r="D190" s="136">
        <v>38555</v>
      </c>
      <c r="E190" s="137">
        <v>9.95</v>
      </c>
    </row>
    <row r="191" spans="1:5" ht="15.75">
      <c r="A191" s="138" t="s">
        <v>33</v>
      </c>
      <c r="B191" s="134" t="s">
        <v>275</v>
      </c>
      <c r="C191" s="135" t="s">
        <v>277</v>
      </c>
      <c r="D191" s="136">
        <v>39346</v>
      </c>
      <c r="E191" s="151">
        <v>9.9</v>
      </c>
    </row>
    <row r="192" spans="1:5" ht="15.75">
      <c r="A192" s="138" t="s">
        <v>50</v>
      </c>
      <c r="B192" s="134" t="s">
        <v>275</v>
      </c>
      <c r="C192" s="135" t="s">
        <v>276</v>
      </c>
      <c r="D192" s="136">
        <v>39268</v>
      </c>
      <c r="E192" s="137">
        <v>9.9</v>
      </c>
    </row>
    <row r="193" spans="1:5" ht="15.75">
      <c r="A193" s="138" t="s">
        <v>53</v>
      </c>
      <c r="B193" s="139" t="s">
        <v>245</v>
      </c>
      <c r="C193" s="135" t="s">
        <v>278</v>
      </c>
      <c r="D193" s="136">
        <v>38638</v>
      </c>
      <c r="E193" s="137">
        <v>9.8</v>
      </c>
    </row>
    <row r="194" spans="1:5" ht="15.75">
      <c r="A194" s="138" t="s">
        <v>56</v>
      </c>
      <c r="B194" s="134" t="s">
        <v>85</v>
      </c>
      <c r="C194" s="135" t="s">
        <v>272</v>
      </c>
      <c r="D194" s="136">
        <v>38983</v>
      </c>
      <c r="E194" s="137">
        <v>9.7</v>
      </c>
    </row>
    <row r="195" spans="1:5" ht="15.75">
      <c r="A195" s="138" t="s">
        <v>58</v>
      </c>
      <c r="B195" s="134" t="s">
        <v>263</v>
      </c>
      <c r="C195" s="135" t="s">
        <v>264</v>
      </c>
      <c r="D195" s="136">
        <v>39198</v>
      </c>
      <c r="E195" s="137">
        <v>9.6</v>
      </c>
    </row>
    <row r="196" spans="1:5" ht="15.75">
      <c r="A196" s="138" t="s">
        <v>60</v>
      </c>
      <c r="B196" s="134" t="s">
        <v>291</v>
      </c>
      <c r="C196" s="135" t="s">
        <v>292</v>
      </c>
      <c r="D196" s="136">
        <v>39064</v>
      </c>
      <c r="E196" s="151">
        <v>9.5</v>
      </c>
    </row>
    <row r="197" spans="1:5" ht="15.75">
      <c r="A197" s="138" t="s">
        <v>62</v>
      </c>
      <c r="B197" s="139" t="s">
        <v>245</v>
      </c>
      <c r="C197" s="135" t="s">
        <v>284</v>
      </c>
      <c r="D197" s="136">
        <v>38814</v>
      </c>
      <c r="E197" s="137">
        <v>9.5</v>
      </c>
    </row>
    <row r="198" spans="1:5" ht="15.75">
      <c r="A198" s="138" t="s">
        <v>64</v>
      </c>
      <c r="B198" s="134" t="s">
        <v>275</v>
      </c>
      <c r="C198" s="135" t="s">
        <v>293</v>
      </c>
      <c r="D198" s="136">
        <v>38747</v>
      </c>
      <c r="E198" s="137">
        <v>9.4</v>
      </c>
    </row>
    <row r="199" spans="1:5" ht="15.75">
      <c r="A199" s="138" t="s">
        <v>66</v>
      </c>
      <c r="B199" s="134" t="s">
        <v>275</v>
      </c>
      <c r="C199" s="135" t="s">
        <v>279</v>
      </c>
      <c r="D199" s="136">
        <v>38764</v>
      </c>
      <c r="E199" s="137">
        <v>9.3</v>
      </c>
    </row>
    <row r="200" spans="1:5" ht="15.75">
      <c r="A200" s="138" t="s">
        <v>68</v>
      </c>
      <c r="B200" s="134" t="s">
        <v>178</v>
      </c>
      <c r="C200" s="135" t="s">
        <v>270</v>
      </c>
      <c r="D200" s="136">
        <v>38640</v>
      </c>
      <c r="E200" s="137">
        <v>9.2</v>
      </c>
    </row>
    <row r="201" spans="1:5" ht="15.75">
      <c r="A201" s="138" t="s">
        <v>70</v>
      </c>
      <c r="B201" s="134" t="s">
        <v>241</v>
      </c>
      <c r="C201" s="135" t="s">
        <v>288</v>
      </c>
      <c r="D201" s="136">
        <v>39417</v>
      </c>
      <c r="E201" s="137">
        <v>9.05</v>
      </c>
    </row>
    <row r="202" spans="1:5" ht="15.75">
      <c r="A202" s="138" t="s">
        <v>73</v>
      </c>
      <c r="B202" s="134" t="s">
        <v>275</v>
      </c>
      <c r="C202" s="152" t="s">
        <v>297</v>
      </c>
      <c r="D202" s="136">
        <v>38805</v>
      </c>
      <c r="E202" s="137">
        <v>8.75</v>
      </c>
    </row>
    <row r="203" spans="1:5" ht="15.75">
      <c r="A203" s="138" t="s">
        <v>76</v>
      </c>
      <c r="B203" s="134" t="s">
        <v>85</v>
      </c>
      <c r="C203" s="135" t="s">
        <v>290</v>
      </c>
      <c r="D203" s="136">
        <v>39206</v>
      </c>
      <c r="E203" s="137">
        <v>8.7</v>
      </c>
    </row>
    <row r="204" spans="1:5" ht="15.75">
      <c r="A204" s="138" t="s">
        <v>79</v>
      </c>
      <c r="B204" s="134" t="s">
        <v>275</v>
      </c>
      <c r="C204" s="135" t="s">
        <v>289</v>
      </c>
      <c r="D204" s="136">
        <v>38947</v>
      </c>
      <c r="E204" s="151">
        <v>8.7</v>
      </c>
    </row>
    <row r="205" spans="1:5" ht="15.75">
      <c r="A205" s="138" t="s">
        <v>81</v>
      </c>
      <c r="B205" s="134" t="s">
        <v>285</v>
      </c>
      <c r="C205" s="135" t="s">
        <v>286</v>
      </c>
      <c r="D205" s="136">
        <v>38404</v>
      </c>
      <c r="E205" s="137">
        <v>8.6</v>
      </c>
    </row>
    <row r="206" spans="1:5" ht="15.75">
      <c r="A206" s="138" t="s">
        <v>84</v>
      </c>
      <c r="B206" s="134" t="s">
        <v>241</v>
      </c>
      <c r="C206" s="135" t="s">
        <v>280</v>
      </c>
      <c r="D206" s="136">
        <v>38931</v>
      </c>
      <c r="E206" s="137">
        <v>8.5</v>
      </c>
    </row>
    <row r="207" spans="1:5" ht="15.75">
      <c r="A207" s="138" t="s">
        <v>87</v>
      </c>
      <c r="B207" s="134" t="s">
        <v>230</v>
      </c>
      <c r="C207" s="135" t="s">
        <v>287</v>
      </c>
      <c r="D207" s="136">
        <v>38535</v>
      </c>
      <c r="E207" s="137">
        <v>7.7</v>
      </c>
    </row>
    <row r="208" spans="1:5" ht="15.75">
      <c r="A208" s="138" t="s">
        <v>89</v>
      </c>
      <c r="B208" s="134" t="s">
        <v>273</v>
      </c>
      <c r="C208" s="135" t="s">
        <v>274</v>
      </c>
      <c r="D208" s="136">
        <v>39330</v>
      </c>
      <c r="E208" s="137">
        <v>6.7</v>
      </c>
    </row>
    <row r="209" spans="1:5" ht="15.75">
      <c r="A209" s="138" t="s">
        <v>91</v>
      </c>
      <c r="B209" s="134" t="s">
        <v>282</v>
      </c>
      <c r="C209" s="135" t="s">
        <v>283</v>
      </c>
      <c r="D209" s="136">
        <v>39087</v>
      </c>
      <c r="E209" s="137">
        <v>0</v>
      </c>
    </row>
    <row r="210" spans="1:5" ht="15.75">
      <c r="A210" s="138" t="s">
        <v>134</v>
      </c>
      <c r="B210" s="134" t="s">
        <v>185</v>
      </c>
      <c r="C210" s="135" t="s">
        <v>259</v>
      </c>
      <c r="D210" s="136">
        <v>38689</v>
      </c>
      <c r="E210" s="137">
        <v>0</v>
      </c>
    </row>
    <row r="211" spans="1:6" ht="16.5" thickBot="1">
      <c r="A211" s="114"/>
      <c r="B211" s="114"/>
      <c r="C211" s="114"/>
      <c r="D211" s="114"/>
      <c r="E211" s="114"/>
      <c r="F211" s="114"/>
    </row>
    <row r="212" spans="1:6" ht="15">
      <c r="A212" s="232" t="s">
        <v>96</v>
      </c>
      <c r="B212" s="233"/>
      <c r="C212" s="233"/>
      <c r="D212" s="233"/>
      <c r="E212" s="233"/>
      <c r="F212" s="234"/>
    </row>
    <row r="213" spans="1:6" ht="15.75" thickBot="1">
      <c r="A213" s="235"/>
      <c r="B213" s="236"/>
      <c r="C213" s="236"/>
      <c r="D213" s="236"/>
      <c r="E213" s="236"/>
      <c r="F213" s="237"/>
    </row>
    <row r="214" spans="1:5" ht="16.5" thickBot="1">
      <c r="A214" s="116" t="s">
        <v>2</v>
      </c>
      <c r="B214" s="155" t="s">
        <v>233</v>
      </c>
      <c r="C214" s="155" t="s">
        <v>234</v>
      </c>
      <c r="D214" s="147" t="s">
        <v>235</v>
      </c>
      <c r="E214" s="123" t="s">
        <v>9</v>
      </c>
    </row>
    <row r="215" spans="1:5" ht="15.75">
      <c r="A215" s="126" t="s">
        <v>11</v>
      </c>
      <c r="B215" s="134" t="s">
        <v>265</v>
      </c>
      <c r="C215" s="135" t="s">
        <v>266</v>
      </c>
      <c r="D215" s="136">
        <v>38555</v>
      </c>
      <c r="E215" s="137">
        <v>11.35</v>
      </c>
    </row>
    <row r="216" spans="1:5" ht="15.75">
      <c r="A216" s="132" t="s">
        <v>14</v>
      </c>
      <c r="B216" s="134" t="s">
        <v>260</v>
      </c>
      <c r="C216" s="135" t="s">
        <v>267</v>
      </c>
      <c r="D216" s="136">
        <v>38805</v>
      </c>
      <c r="E216" s="137">
        <v>11.15</v>
      </c>
    </row>
    <row r="217" spans="1:5" ht="15.75">
      <c r="A217" s="132" t="s">
        <v>16</v>
      </c>
      <c r="B217" s="134" t="s">
        <v>263</v>
      </c>
      <c r="C217" s="135" t="s">
        <v>264</v>
      </c>
      <c r="D217" s="136">
        <v>39198</v>
      </c>
      <c r="E217" s="137">
        <v>10.8</v>
      </c>
    </row>
    <row r="218" spans="1:5" ht="15.75">
      <c r="A218" s="138" t="s">
        <v>19</v>
      </c>
      <c r="B218" s="134" t="s">
        <v>273</v>
      </c>
      <c r="C218" s="135" t="s">
        <v>274</v>
      </c>
      <c r="D218" s="136">
        <v>39330</v>
      </c>
      <c r="E218" s="137">
        <v>10.7</v>
      </c>
    </row>
    <row r="219" spans="1:5" ht="15.75">
      <c r="A219" s="138" t="s">
        <v>22</v>
      </c>
      <c r="B219" s="134" t="s">
        <v>85</v>
      </c>
      <c r="C219" s="135" t="s">
        <v>272</v>
      </c>
      <c r="D219" s="136">
        <v>38983</v>
      </c>
      <c r="E219" s="137">
        <v>10.6</v>
      </c>
    </row>
    <row r="220" spans="1:5" ht="15.75">
      <c r="A220" s="138" t="s">
        <v>24</v>
      </c>
      <c r="B220" s="134" t="s">
        <v>230</v>
      </c>
      <c r="C220" s="135" t="s">
        <v>287</v>
      </c>
      <c r="D220" s="136">
        <v>38535</v>
      </c>
      <c r="E220" s="137">
        <v>10.6</v>
      </c>
    </row>
    <row r="221" spans="1:5" ht="15.75">
      <c r="A221" s="138" t="s">
        <v>27</v>
      </c>
      <c r="B221" s="134" t="s">
        <v>285</v>
      </c>
      <c r="C221" s="135" t="s">
        <v>286</v>
      </c>
      <c r="D221" s="136">
        <v>38404</v>
      </c>
      <c r="E221" s="137">
        <v>10.6</v>
      </c>
    </row>
    <row r="222" spans="1:5" ht="15.75">
      <c r="A222" s="138" t="s">
        <v>30</v>
      </c>
      <c r="B222" s="139" t="s">
        <v>245</v>
      </c>
      <c r="C222" s="135" t="s">
        <v>262</v>
      </c>
      <c r="D222" s="136">
        <v>38566</v>
      </c>
      <c r="E222" s="137">
        <v>10.55</v>
      </c>
    </row>
    <row r="223" spans="1:5" ht="15.75">
      <c r="A223" s="138" t="s">
        <v>33</v>
      </c>
      <c r="B223" s="134" t="s">
        <v>275</v>
      </c>
      <c r="C223" s="135" t="s">
        <v>279</v>
      </c>
      <c r="D223" s="136">
        <v>38764</v>
      </c>
      <c r="E223" s="137">
        <v>10.2</v>
      </c>
    </row>
    <row r="224" spans="1:5" ht="15.75">
      <c r="A224" s="138" t="s">
        <v>50</v>
      </c>
      <c r="B224" s="134" t="s">
        <v>241</v>
      </c>
      <c r="C224" s="135" t="s">
        <v>288</v>
      </c>
      <c r="D224" s="136">
        <v>39417</v>
      </c>
      <c r="E224" s="137">
        <v>10.1</v>
      </c>
    </row>
    <row r="225" spans="1:5" ht="15.75">
      <c r="A225" s="138" t="s">
        <v>53</v>
      </c>
      <c r="B225" s="134" t="s">
        <v>275</v>
      </c>
      <c r="C225" s="135" t="s">
        <v>277</v>
      </c>
      <c r="D225" s="136">
        <v>39346</v>
      </c>
      <c r="E225" s="137">
        <v>10</v>
      </c>
    </row>
    <row r="226" spans="1:5" ht="15.75">
      <c r="A226" s="138" t="s">
        <v>56</v>
      </c>
      <c r="B226" s="134" t="s">
        <v>275</v>
      </c>
      <c r="C226" s="135" t="s">
        <v>289</v>
      </c>
      <c r="D226" s="136">
        <v>38947</v>
      </c>
      <c r="E226" s="137">
        <v>10</v>
      </c>
    </row>
    <row r="227" spans="1:5" ht="15.75">
      <c r="A227" s="138" t="s">
        <v>58</v>
      </c>
      <c r="B227" s="134" t="s">
        <v>178</v>
      </c>
      <c r="C227" s="135" t="s">
        <v>270</v>
      </c>
      <c r="D227" s="136">
        <v>38640</v>
      </c>
      <c r="E227" s="137">
        <v>10</v>
      </c>
    </row>
    <row r="228" spans="1:5" ht="15.75">
      <c r="A228" s="138" t="s">
        <v>60</v>
      </c>
      <c r="B228" s="134" t="s">
        <v>275</v>
      </c>
      <c r="C228" s="135" t="s">
        <v>276</v>
      </c>
      <c r="D228" s="136">
        <v>39268</v>
      </c>
      <c r="E228" s="137">
        <v>9.85</v>
      </c>
    </row>
    <row r="229" spans="1:5" ht="15.75">
      <c r="A229" s="138" t="s">
        <v>62</v>
      </c>
      <c r="B229" s="134" t="s">
        <v>85</v>
      </c>
      <c r="C229" s="135" t="s">
        <v>290</v>
      </c>
      <c r="D229" s="136">
        <v>39206</v>
      </c>
      <c r="E229" s="137">
        <v>9.85</v>
      </c>
    </row>
    <row r="230" spans="1:5" ht="15.75">
      <c r="A230" s="138" t="s">
        <v>64</v>
      </c>
      <c r="B230" s="139" t="s">
        <v>245</v>
      </c>
      <c r="C230" s="135" t="s">
        <v>269</v>
      </c>
      <c r="D230" s="136">
        <v>39009</v>
      </c>
      <c r="E230" s="137">
        <v>9.85</v>
      </c>
    </row>
    <row r="231" spans="1:5" ht="15.75">
      <c r="A231" s="138" t="s">
        <v>66</v>
      </c>
      <c r="B231" s="134" t="s">
        <v>241</v>
      </c>
      <c r="C231" s="135" t="s">
        <v>280</v>
      </c>
      <c r="D231" s="136">
        <v>38931</v>
      </c>
      <c r="E231" s="137">
        <v>9.85</v>
      </c>
    </row>
    <row r="232" spans="1:5" ht="15.75">
      <c r="A232" s="138" t="s">
        <v>68</v>
      </c>
      <c r="B232" s="134" t="s">
        <v>282</v>
      </c>
      <c r="C232" s="135" t="s">
        <v>283</v>
      </c>
      <c r="D232" s="136">
        <v>39087</v>
      </c>
      <c r="E232" s="137">
        <v>9.8</v>
      </c>
    </row>
    <row r="233" spans="1:5" ht="15.75">
      <c r="A233" s="138" t="s">
        <v>70</v>
      </c>
      <c r="B233" s="134" t="s">
        <v>275</v>
      </c>
      <c r="C233" s="152" t="s">
        <v>297</v>
      </c>
      <c r="D233" s="136">
        <v>38805</v>
      </c>
      <c r="E233" s="137">
        <v>9.7</v>
      </c>
    </row>
    <row r="234" spans="1:5" ht="15.75">
      <c r="A234" s="138" t="s">
        <v>73</v>
      </c>
      <c r="B234" s="139" t="s">
        <v>245</v>
      </c>
      <c r="C234" s="135" t="s">
        <v>268</v>
      </c>
      <c r="D234" s="136">
        <v>39250</v>
      </c>
      <c r="E234" s="137">
        <v>9.55</v>
      </c>
    </row>
    <row r="235" spans="1:5" ht="15.75">
      <c r="A235" s="138" t="s">
        <v>76</v>
      </c>
      <c r="B235" s="134" t="s">
        <v>291</v>
      </c>
      <c r="C235" s="135" t="s">
        <v>292</v>
      </c>
      <c r="D235" s="136">
        <v>39064</v>
      </c>
      <c r="E235" s="137">
        <v>9.5</v>
      </c>
    </row>
    <row r="236" spans="1:5" ht="15.75">
      <c r="A236" s="138" t="s">
        <v>79</v>
      </c>
      <c r="B236" s="139" t="s">
        <v>245</v>
      </c>
      <c r="C236" s="135" t="s">
        <v>284</v>
      </c>
      <c r="D236" s="136">
        <v>38814</v>
      </c>
      <c r="E236" s="137">
        <v>9.4</v>
      </c>
    </row>
    <row r="237" spans="1:5" ht="15.75">
      <c r="A237" s="138" t="s">
        <v>81</v>
      </c>
      <c r="B237" s="134" t="s">
        <v>275</v>
      </c>
      <c r="C237" s="135" t="s">
        <v>281</v>
      </c>
      <c r="D237" s="136">
        <v>39190</v>
      </c>
      <c r="E237" s="137">
        <v>9.3</v>
      </c>
    </row>
    <row r="238" spans="1:5" ht="15.75">
      <c r="A238" s="138" t="s">
        <v>84</v>
      </c>
      <c r="B238" s="134" t="s">
        <v>291</v>
      </c>
      <c r="C238" s="135" t="s">
        <v>295</v>
      </c>
      <c r="D238" s="136">
        <v>39086</v>
      </c>
      <c r="E238" s="137">
        <v>9.2</v>
      </c>
    </row>
    <row r="239" spans="1:5" ht="15.75">
      <c r="A239" s="138" t="s">
        <v>87</v>
      </c>
      <c r="B239" s="134" t="s">
        <v>275</v>
      </c>
      <c r="C239" s="135" t="s">
        <v>293</v>
      </c>
      <c r="D239" s="136">
        <v>38747</v>
      </c>
      <c r="E239" s="137">
        <v>9.15</v>
      </c>
    </row>
    <row r="240" spans="1:5" ht="15.75">
      <c r="A240" s="138" t="s">
        <v>89</v>
      </c>
      <c r="B240" s="139" t="s">
        <v>245</v>
      </c>
      <c r="C240" s="135" t="s">
        <v>278</v>
      </c>
      <c r="D240" s="136">
        <v>38638</v>
      </c>
      <c r="E240" s="137">
        <v>9.15</v>
      </c>
    </row>
    <row r="241" spans="1:5" ht="15.75">
      <c r="A241" s="138" t="s">
        <v>91</v>
      </c>
      <c r="B241" s="139" t="s">
        <v>245</v>
      </c>
      <c r="C241" s="135" t="s">
        <v>271</v>
      </c>
      <c r="D241" s="136">
        <v>38629</v>
      </c>
      <c r="E241" s="137">
        <v>9.1</v>
      </c>
    </row>
    <row r="243" spans="1:11" ht="18">
      <c r="A243" s="65" t="s">
        <v>166</v>
      </c>
      <c r="B243" s="153"/>
      <c r="C243" s="114"/>
      <c r="D243" s="114"/>
      <c r="E243" s="156"/>
      <c r="F243" s="114"/>
      <c r="G243" s="114"/>
      <c r="H243" s="114"/>
      <c r="I243" s="114"/>
      <c r="J243" s="114"/>
      <c r="K243" s="114"/>
    </row>
    <row r="244" spans="1:11" ht="16.5" thickBot="1">
      <c r="A244" s="113"/>
      <c r="B244" s="146"/>
      <c r="C244" s="114"/>
      <c r="D244" s="114"/>
      <c r="E244" s="156"/>
      <c r="F244" s="114"/>
      <c r="G244" s="114"/>
      <c r="H244" s="114"/>
      <c r="I244" s="114"/>
      <c r="J244" s="114"/>
      <c r="K244" s="114"/>
    </row>
    <row r="245" spans="1:10" ht="16.5" thickBot="1">
      <c r="A245" s="116" t="s">
        <v>2</v>
      </c>
      <c r="B245" s="147" t="s">
        <v>233</v>
      </c>
      <c r="C245" s="148" t="s">
        <v>234</v>
      </c>
      <c r="D245" s="149" t="s">
        <v>235</v>
      </c>
      <c r="E245" s="120" t="s">
        <v>6</v>
      </c>
      <c r="F245" s="121" t="s">
        <v>236</v>
      </c>
      <c r="G245" s="122" t="s">
        <v>237</v>
      </c>
      <c r="H245" s="123" t="s">
        <v>9</v>
      </c>
      <c r="I245" s="124" t="s">
        <v>238</v>
      </c>
      <c r="J245" s="125" t="s">
        <v>10</v>
      </c>
    </row>
    <row r="246" spans="1:10" ht="15.75">
      <c r="A246" s="126" t="s">
        <v>11</v>
      </c>
      <c r="B246" s="150" t="s">
        <v>299</v>
      </c>
      <c r="C246" s="128" t="s">
        <v>300</v>
      </c>
      <c r="D246" s="129">
        <v>37872</v>
      </c>
      <c r="E246" s="131">
        <v>12.45</v>
      </c>
      <c r="F246" s="131">
        <v>12.25</v>
      </c>
      <c r="G246" s="131">
        <v>0</v>
      </c>
      <c r="H246" s="131">
        <v>12.1</v>
      </c>
      <c r="I246" s="131">
        <f aca="true" t="shared" si="4" ref="I246:I267">MIN(E246:H246)</f>
        <v>0</v>
      </c>
      <c r="J246" s="141">
        <f aca="true" t="shared" si="5" ref="J246:J267">SUM(E246:H246)-I246</f>
        <v>36.8</v>
      </c>
    </row>
    <row r="247" spans="1:10" ht="15.75">
      <c r="A247" s="132" t="s">
        <v>14</v>
      </c>
      <c r="B247" s="134" t="s">
        <v>120</v>
      </c>
      <c r="C247" s="135" t="s">
        <v>301</v>
      </c>
      <c r="D247" s="136">
        <v>37960</v>
      </c>
      <c r="E247" s="142">
        <v>12.7</v>
      </c>
      <c r="F247" s="142">
        <v>12.6</v>
      </c>
      <c r="G247" s="142">
        <v>10.8</v>
      </c>
      <c r="H247" s="142">
        <v>10.75</v>
      </c>
      <c r="I247" s="131">
        <f t="shared" si="4"/>
        <v>10.75</v>
      </c>
      <c r="J247" s="142">
        <f t="shared" si="5"/>
        <v>36.099999999999994</v>
      </c>
    </row>
    <row r="248" spans="1:10" ht="15.75">
      <c r="A248" s="132" t="s">
        <v>16</v>
      </c>
      <c r="B248" s="139" t="s">
        <v>245</v>
      </c>
      <c r="C248" s="135" t="s">
        <v>302</v>
      </c>
      <c r="D248" s="136">
        <v>37884</v>
      </c>
      <c r="E248" s="142">
        <v>12.8</v>
      </c>
      <c r="F248" s="142">
        <v>12.4</v>
      </c>
      <c r="G248" s="142">
        <v>10.8</v>
      </c>
      <c r="H248" s="142">
        <v>9.7</v>
      </c>
      <c r="I248" s="131">
        <f t="shared" si="4"/>
        <v>9.7</v>
      </c>
      <c r="J248" s="142">
        <f t="shared" si="5"/>
        <v>36</v>
      </c>
    </row>
    <row r="249" spans="1:10" ht="15.75">
      <c r="A249" s="138" t="s">
        <v>19</v>
      </c>
      <c r="B249" s="134" t="s">
        <v>263</v>
      </c>
      <c r="C249" s="135" t="s">
        <v>303</v>
      </c>
      <c r="D249" s="136">
        <v>37513</v>
      </c>
      <c r="E249" s="142">
        <v>12.3</v>
      </c>
      <c r="F249" s="142">
        <v>12.5</v>
      </c>
      <c r="G249" s="142">
        <v>10.45</v>
      </c>
      <c r="H249" s="142">
        <v>11.15</v>
      </c>
      <c r="I249" s="131">
        <f t="shared" si="4"/>
        <v>10.45</v>
      </c>
      <c r="J249" s="131">
        <f t="shared" si="5"/>
        <v>35.95</v>
      </c>
    </row>
    <row r="250" spans="1:10" ht="15.75">
      <c r="A250" s="138" t="s">
        <v>22</v>
      </c>
      <c r="B250" s="134" t="s">
        <v>120</v>
      </c>
      <c r="C250" s="135" t="s">
        <v>304</v>
      </c>
      <c r="D250" s="136">
        <v>37808</v>
      </c>
      <c r="E250" s="142">
        <v>12.55</v>
      </c>
      <c r="F250" s="142">
        <v>12.15</v>
      </c>
      <c r="G250" s="142">
        <v>10.2</v>
      </c>
      <c r="H250" s="142">
        <v>11.15</v>
      </c>
      <c r="I250" s="131">
        <f t="shared" si="4"/>
        <v>10.2</v>
      </c>
      <c r="J250" s="131">
        <f t="shared" si="5"/>
        <v>35.85000000000001</v>
      </c>
    </row>
    <row r="251" spans="1:10" ht="15.75">
      <c r="A251" s="138" t="s">
        <v>24</v>
      </c>
      <c r="B251" s="134" t="s">
        <v>178</v>
      </c>
      <c r="C251" s="135" t="s">
        <v>305</v>
      </c>
      <c r="D251" s="136">
        <v>37784</v>
      </c>
      <c r="E251" s="142">
        <v>12.3</v>
      </c>
      <c r="F251" s="142">
        <v>11.85</v>
      </c>
      <c r="G251" s="142">
        <v>10.2</v>
      </c>
      <c r="H251" s="142">
        <v>10.65</v>
      </c>
      <c r="I251" s="131">
        <f t="shared" si="4"/>
        <v>10.2</v>
      </c>
      <c r="J251" s="131">
        <f t="shared" si="5"/>
        <v>34.8</v>
      </c>
    </row>
    <row r="252" spans="1:10" ht="15.75">
      <c r="A252" s="138" t="s">
        <v>27</v>
      </c>
      <c r="B252" s="139" t="s">
        <v>306</v>
      </c>
      <c r="C252" s="135" t="s">
        <v>307</v>
      </c>
      <c r="D252" s="136">
        <v>37999</v>
      </c>
      <c r="E252" s="142">
        <v>12.2</v>
      </c>
      <c r="F252" s="142">
        <v>11.5</v>
      </c>
      <c r="G252" s="142">
        <v>9.9</v>
      </c>
      <c r="H252" s="142">
        <v>11</v>
      </c>
      <c r="I252" s="131">
        <f t="shared" si="4"/>
        <v>9.9</v>
      </c>
      <c r="J252" s="131">
        <f t="shared" si="5"/>
        <v>34.7</v>
      </c>
    </row>
    <row r="253" spans="1:10" ht="15.75">
      <c r="A253" s="138" t="s">
        <v>30</v>
      </c>
      <c r="B253" s="134" t="s">
        <v>178</v>
      </c>
      <c r="C253" s="135" t="s">
        <v>308</v>
      </c>
      <c r="D253" s="136">
        <v>38156</v>
      </c>
      <c r="E253" s="142">
        <v>12.2</v>
      </c>
      <c r="F253" s="142">
        <v>12.15</v>
      </c>
      <c r="G253" s="142">
        <v>10.3</v>
      </c>
      <c r="H253" s="142">
        <v>9.9</v>
      </c>
      <c r="I253" s="131">
        <f t="shared" si="4"/>
        <v>9.9</v>
      </c>
      <c r="J253" s="131">
        <f t="shared" si="5"/>
        <v>34.650000000000006</v>
      </c>
    </row>
    <row r="254" spans="1:10" ht="15.75">
      <c r="A254" s="138" t="s">
        <v>33</v>
      </c>
      <c r="B254" s="139" t="s">
        <v>178</v>
      </c>
      <c r="C254" s="135" t="s">
        <v>309</v>
      </c>
      <c r="D254" s="136">
        <v>37910</v>
      </c>
      <c r="E254" s="142">
        <v>11.95</v>
      </c>
      <c r="F254" s="142">
        <v>11.75</v>
      </c>
      <c r="G254" s="142">
        <v>10.3</v>
      </c>
      <c r="H254" s="142">
        <v>9.25</v>
      </c>
      <c r="I254" s="131">
        <f t="shared" si="4"/>
        <v>9.25</v>
      </c>
      <c r="J254" s="131">
        <f t="shared" si="5"/>
        <v>34</v>
      </c>
    </row>
    <row r="255" spans="1:10" ht="15.75">
      <c r="A255" s="138" t="s">
        <v>50</v>
      </c>
      <c r="B255" s="139" t="s">
        <v>241</v>
      </c>
      <c r="C255" s="135" t="s">
        <v>310</v>
      </c>
      <c r="D255" s="136">
        <v>38337</v>
      </c>
      <c r="E255" s="142">
        <v>12.05</v>
      </c>
      <c r="F255" s="142">
        <v>10.7</v>
      </c>
      <c r="G255" s="142">
        <v>10</v>
      </c>
      <c r="H255" s="142">
        <v>11</v>
      </c>
      <c r="I255" s="131">
        <f t="shared" si="4"/>
        <v>10</v>
      </c>
      <c r="J255" s="131">
        <f t="shared" si="5"/>
        <v>33.75</v>
      </c>
    </row>
    <row r="256" spans="1:10" ht="15.75">
      <c r="A256" s="138" t="s">
        <v>53</v>
      </c>
      <c r="B256" s="139" t="s">
        <v>275</v>
      </c>
      <c r="C256" s="135" t="s">
        <v>311</v>
      </c>
      <c r="D256" s="136">
        <v>38029</v>
      </c>
      <c r="E256" s="142">
        <v>11.3</v>
      </c>
      <c r="F256" s="142">
        <v>11.25</v>
      </c>
      <c r="G256" s="157">
        <v>9.65</v>
      </c>
      <c r="H256" s="142">
        <v>11</v>
      </c>
      <c r="I256" s="131">
        <f t="shared" si="4"/>
        <v>9.65</v>
      </c>
      <c r="J256" s="131">
        <f t="shared" si="5"/>
        <v>33.550000000000004</v>
      </c>
    </row>
    <row r="257" spans="1:10" ht="15.75">
      <c r="A257" s="138" t="s">
        <v>56</v>
      </c>
      <c r="B257" s="139" t="s">
        <v>282</v>
      </c>
      <c r="C257" s="135" t="s">
        <v>312</v>
      </c>
      <c r="D257" s="136">
        <v>37815</v>
      </c>
      <c r="E257" s="142">
        <v>11.05</v>
      </c>
      <c r="F257" s="142">
        <v>11.9</v>
      </c>
      <c r="G257" s="142">
        <v>0</v>
      </c>
      <c r="H257" s="142">
        <v>10.55</v>
      </c>
      <c r="I257" s="131">
        <f t="shared" si="4"/>
        <v>0</v>
      </c>
      <c r="J257" s="131">
        <f t="shared" si="5"/>
        <v>33.5</v>
      </c>
    </row>
    <row r="258" spans="1:10" ht="15.75">
      <c r="A258" s="138" t="s">
        <v>58</v>
      </c>
      <c r="B258" s="139" t="s">
        <v>245</v>
      </c>
      <c r="C258" s="135" t="s">
        <v>313</v>
      </c>
      <c r="D258" s="136">
        <v>38249</v>
      </c>
      <c r="E258" s="142">
        <v>11</v>
      </c>
      <c r="F258" s="142">
        <v>12.4</v>
      </c>
      <c r="G258" s="142">
        <v>9.45</v>
      </c>
      <c r="H258" s="142">
        <v>10.05</v>
      </c>
      <c r="I258" s="131">
        <f t="shared" si="4"/>
        <v>9.45</v>
      </c>
      <c r="J258" s="131">
        <f t="shared" si="5"/>
        <v>33.44999999999999</v>
      </c>
    </row>
    <row r="259" spans="1:10" ht="15.75">
      <c r="A259" s="138" t="s">
        <v>60</v>
      </c>
      <c r="B259" s="139" t="s">
        <v>241</v>
      </c>
      <c r="C259" s="135" t="s">
        <v>314</v>
      </c>
      <c r="D259" s="136">
        <v>37454</v>
      </c>
      <c r="E259" s="142">
        <v>11.8</v>
      </c>
      <c r="F259" s="142">
        <v>11.2</v>
      </c>
      <c r="G259" s="142">
        <v>9.85</v>
      </c>
      <c r="H259" s="142">
        <v>10.4</v>
      </c>
      <c r="I259" s="131">
        <f t="shared" si="4"/>
        <v>9.85</v>
      </c>
      <c r="J259" s="131">
        <f t="shared" si="5"/>
        <v>33.4</v>
      </c>
    </row>
    <row r="260" spans="1:10" ht="15.75">
      <c r="A260" s="138" t="s">
        <v>62</v>
      </c>
      <c r="B260" s="139" t="s">
        <v>245</v>
      </c>
      <c r="C260" s="135" t="s">
        <v>315</v>
      </c>
      <c r="D260" s="136">
        <v>38352</v>
      </c>
      <c r="E260" s="142">
        <v>10.85</v>
      </c>
      <c r="F260" s="142">
        <v>10.8</v>
      </c>
      <c r="G260" s="142">
        <v>9.75</v>
      </c>
      <c r="H260" s="142">
        <v>10.75</v>
      </c>
      <c r="I260" s="131">
        <f t="shared" si="4"/>
        <v>9.75</v>
      </c>
      <c r="J260" s="131">
        <f t="shared" si="5"/>
        <v>32.4</v>
      </c>
    </row>
    <row r="261" spans="1:10" ht="15.75">
      <c r="A261" s="138" t="s">
        <v>64</v>
      </c>
      <c r="B261" s="139" t="s">
        <v>245</v>
      </c>
      <c r="C261" s="135" t="s">
        <v>316</v>
      </c>
      <c r="D261" s="136">
        <v>38315</v>
      </c>
      <c r="E261" s="142">
        <v>10.8</v>
      </c>
      <c r="F261" s="142">
        <v>11.1</v>
      </c>
      <c r="G261" s="142">
        <v>10.3</v>
      </c>
      <c r="H261" s="142">
        <v>10.15</v>
      </c>
      <c r="I261" s="131">
        <f t="shared" si="4"/>
        <v>10.15</v>
      </c>
      <c r="J261" s="131">
        <f t="shared" si="5"/>
        <v>32.2</v>
      </c>
    </row>
    <row r="262" spans="1:10" ht="15.75">
      <c r="A262" s="138" t="s">
        <v>66</v>
      </c>
      <c r="B262" s="139" t="s">
        <v>241</v>
      </c>
      <c r="C262" s="135" t="s">
        <v>317</v>
      </c>
      <c r="D262" s="136">
        <v>37574</v>
      </c>
      <c r="E262" s="142">
        <v>10.4</v>
      </c>
      <c r="F262" s="142">
        <v>11.85</v>
      </c>
      <c r="G262" s="142">
        <v>9.45</v>
      </c>
      <c r="H262" s="142">
        <v>8.7</v>
      </c>
      <c r="I262" s="131">
        <f t="shared" si="4"/>
        <v>8.7</v>
      </c>
      <c r="J262" s="131">
        <f t="shared" si="5"/>
        <v>31.7</v>
      </c>
    </row>
    <row r="263" spans="1:10" ht="15.75">
      <c r="A263" s="138" t="s">
        <v>68</v>
      </c>
      <c r="B263" s="139" t="s">
        <v>275</v>
      </c>
      <c r="C263" s="135" t="s">
        <v>318</v>
      </c>
      <c r="D263" s="136">
        <v>38289</v>
      </c>
      <c r="E263" s="142">
        <v>10.8</v>
      </c>
      <c r="F263" s="142">
        <v>11.25</v>
      </c>
      <c r="G263" s="142">
        <v>9.3</v>
      </c>
      <c r="H263" s="142">
        <v>9.15</v>
      </c>
      <c r="I263" s="131">
        <f t="shared" si="4"/>
        <v>9.15</v>
      </c>
      <c r="J263" s="131">
        <f t="shared" si="5"/>
        <v>31.35</v>
      </c>
    </row>
    <row r="264" spans="1:10" ht="15.75">
      <c r="A264" s="138" t="s">
        <v>70</v>
      </c>
      <c r="B264" s="139" t="s">
        <v>245</v>
      </c>
      <c r="C264" s="135" t="s">
        <v>319</v>
      </c>
      <c r="D264" s="136">
        <v>38224</v>
      </c>
      <c r="E264" s="142">
        <v>10.55</v>
      </c>
      <c r="F264" s="142">
        <v>10.5</v>
      </c>
      <c r="G264" s="142">
        <v>9.35</v>
      </c>
      <c r="H264" s="142">
        <v>9.85</v>
      </c>
      <c r="I264" s="131">
        <f t="shared" si="4"/>
        <v>9.35</v>
      </c>
      <c r="J264" s="131">
        <f t="shared" si="5"/>
        <v>30.9</v>
      </c>
    </row>
    <row r="265" spans="1:10" ht="15.75">
      <c r="A265" s="138" t="s">
        <v>73</v>
      </c>
      <c r="B265" s="139" t="s">
        <v>275</v>
      </c>
      <c r="C265" s="135" t="s">
        <v>320</v>
      </c>
      <c r="D265" s="136">
        <v>38197</v>
      </c>
      <c r="E265" s="142">
        <v>10.75</v>
      </c>
      <c r="F265" s="142">
        <v>10.9</v>
      </c>
      <c r="G265" s="142">
        <v>9</v>
      </c>
      <c r="H265" s="142">
        <v>7.8</v>
      </c>
      <c r="I265" s="131">
        <f t="shared" si="4"/>
        <v>7.8</v>
      </c>
      <c r="J265" s="131">
        <f t="shared" si="5"/>
        <v>30.649999999999995</v>
      </c>
    </row>
    <row r="266" spans="1:10" ht="15.75">
      <c r="A266" s="138" t="s">
        <v>76</v>
      </c>
      <c r="B266" s="139" t="s">
        <v>230</v>
      </c>
      <c r="C266" s="135" t="s">
        <v>321</v>
      </c>
      <c r="D266" s="136">
        <v>37905</v>
      </c>
      <c r="E266" s="142">
        <v>9.9</v>
      </c>
      <c r="F266" s="142">
        <v>10</v>
      </c>
      <c r="G266" s="142">
        <v>8.35</v>
      </c>
      <c r="H266" s="142">
        <v>10.7</v>
      </c>
      <c r="I266" s="131">
        <f t="shared" si="4"/>
        <v>8.35</v>
      </c>
      <c r="J266" s="131">
        <f t="shared" si="5"/>
        <v>30.6</v>
      </c>
    </row>
    <row r="267" spans="1:10" ht="15.75">
      <c r="A267" s="138" t="s">
        <v>79</v>
      </c>
      <c r="B267" s="139" t="s">
        <v>85</v>
      </c>
      <c r="C267" s="135" t="s">
        <v>322</v>
      </c>
      <c r="D267" s="136">
        <v>38117</v>
      </c>
      <c r="E267" s="142">
        <v>10.5</v>
      </c>
      <c r="F267" s="142">
        <v>10.6</v>
      </c>
      <c r="G267" s="142">
        <v>9.2</v>
      </c>
      <c r="H267" s="142">
        <v>9.1</v>
      </c>
      <c r="I267" s="131">
        <f t="shared" si="4"/>
        <v>9.1</v>
      </c>
      <c r="J267" s="131">
        <f t="shared" si="5"/>
        <v>30.299999999999997</v>
      </c>
    </row>
    <row r="268" ht="15.75" thickBot="1"/>
    <row r="269" spans="1:6" ht="15">
      <c r="A269" s="238" t="s">
        <v>253</v>
      </c>
      <c r="B269" s="239"/>
      <c r="C269" s="239"/>
      <c r="D269" s="239"/>
      <c r="E269" s="239"/>
      <c r="F269" s="240"/>
    </row>
    <row r="270" spans="1:6" ht="15.75" thickBot="1">
      <c r="A270" s="241"/>
      <c r="B270" s="242"/>
      <c r="C270" s="242"/>
      <c r="D270" s="242"/>
      <c r="E270" s="242"/>
      <c r="F270" s="252"/>
    </row>
    <row r="271" spans="1:5" ht="16.5" thickBot="1">
      <c r="A271" s="116" t="s">
        <v>2</v>
      </c>
      <c r="B271" s="155" t="s">
        <v>233</v>
      </c>
      <c r="C271" s="155" t="s">
        <v>234</v>
      </c>
      <c r="D271" s="147" t="s">
        <v>235</v>
      </c>
      <c r="E271" s="158" t="s">
        <v>324</v>
      </c>
    </row>
    <row r="272" spans="1:5" ht="15.75">
      <c r="A272" s="126" t="s">
        <v>11</v>
      </c>
      <c r="B272" s="134" t="s">
        <v>178</v>
      </c>
      <c r="C272" s="135" t="s">
        <v>305</v>
      </c>
      <c r="D272" s="136">
        <v>37784</v>
      </c>
      <c r="E272" s="142">
        <v>12.3</v>
      </c>
    </row>
    <row r="273" spans="1:5" ht="15.75">
      <c r="A273" s="132" t="s">
        <v>14</v>
      </c>
      <c r="B273" s="134" t="s">
        <v>178</v>
      </c>
      <c r="C273" s="135" t="s">
        <v>308</v>
      </c>
      <c r="D273" s="136">
        <v>38156</v>
      </c>
      <c r="E273" s="142">
        <v>12.2</v>
      </c>
    </row>
    <row r="274" spans="1:5" ht="15.75">
      <c r="A274" s="132" t="s">
        <v>16</v>
      </c>
      <c r="B274" s="139" t="s">
        <v>306</v>
      </c>
      <c r="C274" s="135" t="s">
        <v>307</v>
      </c>
      <c r="D274" s="136">
        <v>37999</v>
      </c>
      <c r="E274" s="142">
        <v>12.2</v>
      </c>
    </row>
    <row r="275" spans="1:5" ht="15.75">
      <c r="A275" s="138" t="s">
        <v>19</v>
      </c>
      <c r="B275" s="139" t="s">
        <v>241</v>
      </c>
      <c r="C275" s="135" t="s">
        <v>310</v>
      </c>
      <c r="D275" s="136">
        <v>38337</v>
      </c>
      <c r="E275" s="142">
        <v>12.05</v>
      </c>
    </row>
    <row r="276" spans="1:5" ht="15.75">
      <c r="A276" s="138" t="s">
        <v>22</v>
      </c>
      <c r="B276" s="139" t="s">
        <v>178</v>
      </c>
      <c r="C276" s="135" t="s">
        <v>309</v>
      </c>
      <c r="D276" s="136">
        <v>37910</v>
      </c>
      <c r="E276" s="142">
        <v>11.95</v>
      </c>
    </row>
    <row r="277" spans="1:5" ht="15.75">
      <c r="A277" s="138" t="s">
        <v>24</v>
      </c>
      <c r="B277" s="139" t="s">
        <v>241</v>
      </c>
      <c r="C277" s="135" t="s">
        <v>314</v>
      </c>
      <c r="D277" s="136">
        <v>37454</v>
      </c>
      <c r="E277" s="142">
        <v>11.8</v>
      </c>
    </row>
    <row r="278" spans="1:5" ht="15.75">
      <c r="A278" s="138" t="s">
        <v>27</v>
      </c>
      <c r="B278" s="139" t="s">
        <v>275</v>
      </c>
      <c r="C278" s="135" t="s">
        <v>311</v>
      </c>
      <c r="D278" s="136">
        <v>38029</v>
      </c>
      <c r="E278" s="142">
        <v>11.3</v>
      </c>
    </row>
    <row r="279" spans="1:5" ht="15.75">
      <c r="A279" s="138" t="s">
        <v>30</v>
      </c>
      <c r="B279" s="139" t="s">
        <v>282</v>
      </c>
      <c r="C279" s="135" t="s">
        <v>312</v>
      </c>
      <c r="D279" s="136">
        <v>37815</v>
      </c>
      <c r="E279" s="142">
        <v>11.05</v>
      </c>
    </row>
    <row r="280" spans="1:5" ht="15.75">
      <c r="A280" s="138" t="s">
        <v>33</v>
      </c>
      <c r="B280" s="139" t="s">
        <v>245</v>
      </c>
      <c r="C280" s="135" t="s">
        <v>313</v>
      </c>
      <c r="D280" s="136">
        <v>38249</v>
      </c>
      <c r="E280" s="142">
        <v>11</v>
      </c>
    </row>
    <row r="281" spans="1:5" ht="15.75">
      <c r="A281" s="138" t="s">
        <v>50</v>
      </c>
      <c r="B281" s="139" t="s">
        <v>245</v>
      </c>
      <c r="C281" s="135" t="s">
        <v>315</v>
      </c>
      <c r="D281" s="136">
        <v>38352</v>
      </c>
      <c r="E281" s="142">
        <v>10.85</v>
      </c>
    </row>
    <row r="282" spans="1:5" ht="15.75">
      <c r="A282" s="138" t="s">
        <v>53</v>
      </c>
      <c r="B282" s="139" t="s">
        <v>245</v>
      </c>
      <c r="C282" s="135" t="s">
        <v>316</v>
      </c>
      <c r="D282" s="136">
        <v>38315</v>
      </c>
      <c r="E282" s="142">
        <v>10.8</v>
      </c>
    </row>
    <row r="283" spans="1:5" ht="15.75">
      <c r="A283" s="138" t="s">
        <v>56</v>
      </c>
      <c r="B283" s="139" t="s">
        <v>275</v>
      </c>
      <c r="C283" s="135" t="s">
        <v>318</v>
      </c>
      <c r="D283" s="136">
        <v>38289</v>
      </c>
      <c r="E283" s="142">
        <v>10.8</v>
      </c>
    </row>
    <row r="284" spans="1:5" ht="15.75">
      <c r="A284" s="138" t="s">
        <v>58</v>
      </c>
      <c r="B284" s="139" t="s">
        <v>275</v>
      </c>
      <c r="C284" s="135" t="s">
        <v>320</v>
      </c>
      <c r="D284" s="136">
        <v>38197</v>
      </c>
      <c r="E284" s="142">
        <v>10.75</v>
      </c>
    </row>
    <row r="285" spans="1:5" ht="15.75">
      <c r="A285" s="138" t="s">
        <v>60</v>
      </c>
      <c r="B285" s="139" t="s">
        <v>245</v>
      </c>
      <c r="C285" s="135" t="s">
        <v>319</v>
      </c>
      <c r="D285" s="136">
        <v>38224</v>
      </c>
      <c r="E285" s="142">
        <v>10.55</v>
      </c>
    </row>
    <row r="286" spans="1:5" ht="15.75">
      <c r="A286" s="138" t="s">
        <v>62</v>
      </c>
      <c r="B286" s="139" t="s">
        <v>85</v>
      </c>
      <c r="C286" s="135" t="s">
        <v>322</v>
      </c>
      <c r="D286" s="136">
        <v>38117</v>
      </c>
      <c r="E286" s="142">
        <v>10.5</v>
      </c>
    </row>
    <row r="287" spans="1:5" ht="15.75">
      <c r="A287" s="138" t="s">
        <v>64</v>
      </c>
      <c r="B287" s="139" t="s">
        <v>241</v>
      </c>
      <c r="C287" s="135" t="s">
        <v>317</v>
      </c>
      <c r="D287" s="136">
        <v>37574</v>
      </c>
      <c r="E287" s="142">
        <v>10.4</v>
      </c>
    </row>
    <row r="288" spans="1:5" ht="15.75">
      <c r="A288" s="138" t="s">
        <v>66</v>
      </c>
      <c r="B288" s="139" t="s">
        <v>230</v>
      </c>
      <c r="C288" s="135" t="s">
        <v>321</v>
      </c>
      <c r="D288" s="136">
        <v>37905</v>
      </c>
      <c r="E288" s="142">
        <v>9.9</v>
      </c>
    </row>
    <row r="289" ht="15.75" thickBot="1"/>
    <row r="290" spans="1:6" ht="15">
      <c r="A290" s="244" t="s">
        <v>254</v>
      </c>
      <c r="B290" s="245"/>
      <c r="C290" s="245"/>
      <c r="D290" s="245"/>
      <c r="E290" s="245"/>
      <c r="F290" s="246"/>
    </row>
    <row r="291" spans="1:6" ht="15.75" thickBot="1">
      <c r="A291" s="247"/>
      <c r="B291" s="248"/>
      <c r="C291" s="248"/>
      <c r="D291" s="248"/>
      <c r="E291" s="248"/>
      <c r="F291" s="249"/>
    </row>
    <row r="292" spans="1:5" ht="16.5" thickBot="1">
      <c r="A292" s="116" t="s">
        <v>2</v>
      </c>
      <c r="B292" s="155" t="s">
        <v>233</v>
      </c>
      <c r="C292" s="155" t="s">
        <v>234</v>
      </c>
      <c r="D292" s="147" t="s">
        <v>235</v>
      </c>
      <c r="E292" s="159" t="s">
        <v>324</v>
      </c>
    </row>
    <row r="293" spans="1:5" ht="15.75">
      <c r="A293" s="126" t="s">
        <v>11</v>
      </c>
      <c r="B293" s="139" t="s">
        <v>245</v>
      </c>
      <c r="C293" s="135" t="s">
        <v>313</v>
      </c>
      <c r="D293" s="136">
        <v>38249</v>
      </c>
      <c r="E293" s="142">
        <v>12.4</v>
      </c>
    </row>
    <row r="294" spans="1:5" ht="15.75">
      <c r="A294" s="132" t="s">
        <v>14</v>
      </c>
      <c r="B294" s="134" t="s">
        <v>178</v>
      </c>
      <c r="C294" s="135" t="s">
        <v>308</v>
      </c>
      <c r="D294" s="136">
        <v>38156</v>
      </c>
      <c r="E294" s="142">
        <v>12.15</v>
      </c>
    </row>
    <row r="295" spans="1:5" ht="15.75">
      <c r="A295" s="132" t="s">
        <v>16</v>
      </c>
      <c r="B295" s="139" t="s">
        <v>282</v>
      </c>
      <c r="C295" s="135" t="s">
        <v>312</v>
      </c>
      <c r="D295" s="136">
        <v>37815</v>
      </c>
      <c r="E295" s="142">
        <v>11.9</v>
      </c>
    </row>
    <row r="296" spans="1:5" ht="15.75">
      <c r="A296" s="138" t="s">
        <v>19</v>
      </c>
      <c r="B296" s="134" t="s">
        <v>178</v>
      </c>
      <c r="C296" s="135" t="s">
        <v>305</v>
      </c>
      <c r="D296" s="136">
        <v>37784</v>
      </c>
      <c r="E296" s="142">
        <v>11.85</v>
      </c>
    </row>
    <row r="297" spans="1:5" ht="15.75">
      <c r="A297" s="138" t="s">
        <v>22</v>
      </c>
      <c r="B297" s="139" t="s">
        <v>241</v>
      </c>
      <c r="C297" s="135" t="s">
        <v>317</v>
      </c>
      <c r="D297" s="136">
        <v>37574</v>
      </c>
      <c r="E297" s="142">
        <v>11.85</v>
      </c>
    </row>
    <row r="298" spans="1:5" ht="15.75">
      <c r="A298" s="138" t="s">
        <v>24</v>
      </c>
      <c r="B298" s="139" t="s">
        <v>178</v>
      </c>
      <c r="C298" s="135" t="s">
        <v>309</v>
      </c>
      <c r="D298" s="136">
        <v>37910</v>
      </c>
      <c r="E298" s="142">
        <v>11.75</v>
      </c>
    </row>
    <row r="299" spans="1:5" ht="15.75">
      <c r="A299" s="138" t="s">
        <v>27</v>
      </c>
      <c r="B299" s="139" t="s">
        <v>306</v>
      </c>
      <c r="C299" s="135" t="s">
        <v>307</v>
      </c>
      <c r="D299" s="136">
        <v>37999</v>
      </c>
      <c r="E299" s="142">
        <v>11.5</v>
      </c>
    </row>
    <row r="300" spans="1:5" ht="15.75">
      <c r="A300" s="138" t="s">
        <v>30</v>
      </c>
      <c r="B300" s="139" t="s">
        <v>275</v>
      </c>
      <c r="C300" s="135" t="s">
        <v>318</v>
      </c>
      <c r="D300" s="136">
        <v>38289</v>
      </c>
      <c r="E300" s="142">
        <v>11.25</v>
      </c>
    </row>
    <row r="301" spans="1:5" ht="15.75">
      <c r="A301" s="138" t="s">
        <v>33</v>
      </c>
      <c r="B301" s="139" t="s">
        <v>275</v>
      </c>
      <c r="C301" s="135" t="s">
        <v>311</v>
      </c>
      <c r="D301" s="136">
        <v>38029</v>
      </c>
      <c r="E301" s="142">
        <v>11.25</v>
      </c>
    </row>
    <row r="302" spans="1:5" ht="15.75">
      <c r="A302" s="138" t="s">
        <v>50</v>
      </c>
      <c r="B302" s="139" t="s">
        <v>241</v>
      </c>
      <c r="C302" s="135" t="s">
        <v>314</v>
      </c>
      <c r="D302" s="136">
        <v>37454</v>
      </c>
      <c r="E302" s="142">
        <v>11.2</v>
      </c>
    </row>
    <row r="303" spans="1:5" ht="15.75">
      <c r="A303" s="138" t="s">
        <v>53</v>
      </c>
      <c r="B303" s="139" t="s">
        <v>245</v>
      </c>
      <c r="C303" s="135" t="s">
        <v>316</v>
      </c>
      <c r="D303" s="136">
        <v>38315</v>
      </c>
      <c r="E303" s="142">
        <v>11.1</v>
      </c>
    </row>
    <row r="304" spans="1:5" ht="15.75">
      <c r="A304" s="138" t="s">
        <v>56</v>
      </c>
      <c r="B304" s="139" t="s">
        <v>275</v>
      </c>
      <c r="C304" s="135" t="s">
        <v>320</v>
      </c>
      <c r="D304" s="136">
        <v>38197</v>
      </c>
      <c r="E304" s="142">
        <v>10.9</v>
      </c>
    </row>
    <row r="305" spans="1:5" ht="15.75">
      <c r="A305" s="138" t="s">
        <v>58</v>
      </c>
      <c r="B305" s="139" t="s">
        <v>245</v>
      </c>
      <c r="C305" s="135" t="s">
        <v>315</v>
      </c>
      <c r="D305" s="136">
        <v>38352</v>
      </c>
      <c r="E305" s="142">
        <v>10.8</v>
      </c>
    </row>
    <row r="306" spans="1:5" ht="15.75">
      <c r="A306" s="138" t="s">
        <v>60</v>
      </c>
      <c r="B306" s="139" t="s">
        <v>241</v>
      </c>
      <c r="C306" s="135" t="s">
        <v>310</v>
      </c>
      <c r="D306" s="136">
        <v>38337</v>
      </c>
      <c r="E306" s="142">
        <v>10.7</v>
      </c>
    </row>
    <row r="307" spans="1:5" ht="15.75">
      <c r="A307" s="138" t="s">
        <v>62</v>
      </c>
      <c r="B307" s="139" t="s">
        <v>85</v>
      </c>
      <c r="C307" s="135" t="s">
        <v>322</v>
      </c>
      <c r="D307" s="136">
        <v>38117</v>
      </c>
      <c r="E307" s="142">
        <v>10.6</v>
      </c>
    </row>
    <row r="308" spans="1:5" ht="15.75">
      <c r="A308" s="138" t="s">
        <v>64</v>
      </c>
      <c r="B308" s="139" t="s">
        <v>245</v>
      </c>
      <c r="C308" s="135" t="s">
        <v>319</v>
      </c>
      <c r="D308" s="136">
        <v>38224</v>
      </c>
      <c r="E308" s="142">
        <v>10.5</v>
      </c>
    </row>
    <row r="309" spans="1:5" ht="15.75">
      <c r="A309" s="138" t="s">
        <v>66</v>
      </c>
      <c r="B309" s="139" t="s">
        <v>230</v>
      </c>
      <c r="C309" s="135" t="s">
        <v>321</v>
      </c>
      <c r="D309" s="136">
        <v>37905</v>
      </c>
      <c r="E309" s="142">
        <v>10</v>
      </c>
    </row>
    <row r="310" spans="1:6" ht="15.75">
      <c r="A310" s="114"/>
      <c r="B310" s="114"/>
      <c r="C310" s="114"/>
      <c r="D310" s="114"/>
      <c r="E310" s="156"/>
      <c r="F310" s="114"/>
    </row>
    <row r="311" spans="1:6" ht="15">
      <c r="A311" s="228" t="s">
        <v>255</v>
      </c>
      <c r="B311" s="229"/>
      <c r="C311" s="229"/>
      <c r="D311" s="229"/>
      <c r="E311" s="229"/>
      <c r="F311" s="229"/>
    </row>
    <row r="312" spans="1:6" ht="15">
      <c r="A312" s="230"/>
      <c r="B312" s="231"/>
      <c r="C312" s="231"/>
      <c r="D312" s="231"/>
      <c r="E312" s="231"/>
      <c r="F312" s="231"/>
    </row>
    <row r="313" spans="1:5" ht="16.5" thickBot="1">
      <c r="A313" s="164" t="s">
        <v>2</v>
      </c>
      <c r="B313" s="165" t="s">
        <v>233</v>
      </c>
      <c r="C313" s="165" t="s">
        <v>234</v>
      </c>
      <c r="D313" s="165" t="s">
        <v>235</v>
      </c>
      <c r="E313" s="166" t="s">
        <v>324</v>
      </c>
    </row>
    <row r="314" spans="1:5" ht="15.75">
      <c r="A314" s="126" t="s">
        <v>11</v>
      </c>
      <c r="B314" s="139" t="s">
        <v>245</v>
      </c>
      <c r="C314" s="135" t="s">
        <v>316</v>
      </c>
      <c r="D314" s="136">
        <v>38315</v>
      </c>
      <c r="E314" s="142">
        <v>10.3</v>
      </c>
    </row>
    <row r="315" spans="1:5" ht="15.75">
      <c r="A315" s="132" t="s">
        <v>14</v>
      </c>
      <c r="B315" s="134" t="s">
        <v>178</v>
      </c>
      <c r="C315" s="135" t="s">
        <v>308</v>
      </c>
      <c r="D315" s="136">
        <v>38156</v>
      </c>
      <c r="E315" s="142">
        <v>10.3</v>
      </c>
    </row>
    <row r="316" spans="1:5" ht="15.75">
      <c r="A316" s="132" t="s">
        <v>16</v>
      </c>
      <c r="B316" s="139" t="s">
        <v>178</v>
      </c>
      <c r="C316" s="135" t="s">
        <v>309</v>
      </c>
      <c r="D316" s="136">
        <v>37910</v>
      </c>
      <c r="E316" s="142">
        <v>10.3</v>
      </c>
    </row>
    <row r="317" spans="1:5" ht="15.75">
      <c r="A317" s="138" t="s">
        <v>19</v>
      </c>
      <c r="B317" s="134" t="s">
        <v>178</v>
      </c>
      <c r="C317" s="135" t="s">
        <v>305</v>
      </c>
      <c r="D317" s="136">
        <v>37784</v>
      </c>
      <c r="E317" s="142">
        <v>10.2</v>
      </c>
    </row>
    <row r="318" spans="1:5" ht="15.75">
      <c r="A318" s="138" t="s">
        <v>22</v>
      </c>
      <c r="B318" s="139" t="s">
        <v>241</v>
      </c>
      <c r="C318" s="135" t="s">
        <v>310</v>
      </c>
      <c r="D318" s="136">
        <v>38337</v>
      </c>
      <c r="E318" s="142">
        <v>10</v>
      </c>
    </row>
    <row r="319" spans="1:5" ht="15.75">
      <c r="A319" s="138" t="s">
        <v>24</v>
      </c>
      <c r="B319" s="139" t="s">
        <v>306</v>
      </c>
      <c r="C319" s="135" t="s">
        <v>307</v>
      </c>
      <c r="D319" s="136">
        <v>37999</v>
      </c>
      <c r="E319" s="142">
        <v>9.9</v>
      </c>
    </row>
    <row r="320" spans="1:5" ht="15.75">
      <c r="A320" s="138" t="s">
        <v>27</v>
      </c>
      <c r="B320" s="139" t="s">
        <v>241</v>
      </c>
      <c r="C320" s="135" t="s">
        <v>314</v>
      </c>
      <c r="D320" s="136">
        <v>37454</v>
      </c>
      <c r="E320" s="142">
        <v>9.85</v>
      </c>
    </row>
    <row r="321" spans="1:5" ht="15.75">
      <c r="A321" s="138" t="s">
        <v>30</v>
      </c>
      <c r="B321" s="139" t="s">
        <v>245</v>
      </c>
      <c r="C321" s="135" t="s">
        <v>315</v>
      </c>
      <c r="D321" s="136">
        <v>38352</v>
      </c>
      <c r="E321" s="142">
        <v>9.75</v>
      </c>
    </row>
    <row r="322" spans="1:5" ht="15.75">
      <c r="A322" s="138" t="s">
        <v>33</v>
      </c>
      <c r="B322" s="139" t="s">
        <v>275</v>
      </c>
      <c r="C322" s="135" t="s">
        <v>311</v>
      </c>
      <c r="D322" s="136">
        <v>38029</v>
      </c>
      <c r="E322" s="157">
        <v>9.65</v>
      </c>
    </row>
    <row r="323" spans="1:5" ht="15.75">
      <c r="A323" s="138" t="s">
        <v>50</v>
      </c>
      <c r="B323" s="139" t="s">
        <v>245</v>
      </c>
      <c r="C323" s="135" t="s">
        <v>313</v>
      </c>
      <c r="D323" s="136">
        <v>38249</v>
      </c>
      <c r="E323" s="142">
        <v>9.45</v>
      </c>
    </row>
    <row r="324" spans="1:5" ht="15.75">
      <c r="A324" s="138" t="s">
        <v>53</v>
      </c>
      <c r="B324" s="139" t="s">
        <v>241</v>
      </c>
      <c r="C324" s="135" t="s">
        <v>317</v>
      </c>
      <c r="D324" s="136">
        <v>37574</v>
      </c>
      <c r="E324" s="142">
        <v>9.45</v>
      </c>
    </row>
    <row r="325" spans="1:5" ht="15.75">
      <c r="A325" s="138" t="s">
        <v>56</v>
      </c>
      <c r="B325" s="139" t="s">
        <v>245</v>
      </c>
      <c r="C325" s="135" t="s">
        <v>319</v>
      </c>
      <c r="D325" s="136">
        <v>38224</v>
      </c>
      <c r="E325" s="142">
        <v>9.35</v>
      </c>
    </row>
    <row r="326" spans="1:5" ht="15.75">
      <c r="A326" s="138" t="s">
        <v>58</v>
      </c>
      <c r="B326" s="139" t="s">
        <v>275</v>
      </c>
      <c r="C326" s="135" t="s">
        <v>318</v>
      </c>
      <c r="D326" s="136">
        <v>38289</v>
      </c>
      <c r="E326" s="142">
        <v>9.3</v>
      </c>
    </row>
    <row r="327" spans="1:5" ht="15.75">
      <c r="A327" s="138" t="s">
        <v>60</v>
      </c>
      <c r="B327" s="139" t="s">
        <v>85</v>
      </c>
      <c r="C327" s="135" t="s">
        <v>322</v>
      </c>
      <c r="D327" s="136">
        <v>38117</v>
      </c>
      <c r="E327" s="142">
        <v>9.2</v>
      </c>
    </row>
    <row r="328" spans="1:5" ht="15.75">
      <c r="A328" s="138" t="s">
        <v>62</v>
      </c>
      <c r="B328" s="139" t="s">
        <v>275</v>
      </c>
      <c r="C328" s="135" t="s">
        <v>320</v>
      </c>
      <c r="D328" s="136">
        <v>38197</v>
      </c>
      <c r="E328" s="142">
        <v>9</v>
      </c>
    </row>
    <row r="329" spans="1:5" ht="15.75">
      <c r="A329" s="138" t="s">
        <v>64</v>
      </c>
      <c r="B329" s="139" t="s">
        <v>230</v>
      </c>
      <c r="C329" s="135" t="s">
        <v>321</v>
      </c>
      <c r="D329" s="136">
        <v>37905</v>
      </c>
      <c r="E329" s="142">
        <v>8.35</v>
      </c>
    </row>
    <row r="330" spans="1:5" ht="15.75">
      <c r="A330" s="138" t="s">
        <v>66</v>
      </c>
      <c r="B330" s="139" t="s">
        <v>299</v>
      </c>
      <c r="C330" s="135" t="s">
        <v>300</v>
      </c>
      <c r="D330" s="136">
        <v>37872</v>
      </c>
      <c r="E330" s="142">
        <v>0</v>
      </c>
    </row>
    <row r="331" spans="1:5" ht="15.75">
      <c r="A331" s="138" t="s">
        <v>68</v>
      </c>
      <c r="B331" s="139" t="s">
        <v>282</v>
      </c>
      <c r="C331" s="135" t="s">
        <v>312</v>
      </c>
      <c r="D331" s="136">
        <v>37815</v>
      </c>
      <c r="E331" s="142">
        <v>0</v>
      </c>
    </row>
    <row r="332" spans="1:6" ht="16.5" thickBot="1">
      <c r="A332" s="160"/>
      <c r="B332" s="160"/>
      <c r="C332" s="161"/>
      <c r="D332" s="161"/>
      <c r="E332" s="162"/>
      <c r="F332" s="163"/>
    </row>
    <row r="333" spans="1:6" ht="15">
      <c r="A333" s="232" t="s">
        <v>96</v>
      </c>
      <c r="B333" s="233"/>
      <c r="C333" s="233"/>
      <c r="D333" s="233"/>
      <c r="E333" s="233"/>
      <c r="F333" s="234"/>
    </row>
    <row r="334" spans="1:6" ht="15.75" thickBot="1">
      <c r="A334" s="235"/>
      <c r="B334" s="236"/>
      <c r="C334" s="236"/>
      <c r="D334" s="236"/>
      <c r="E334" s="236"/>
      <c r="F334" s="237"/>
    </row>
    <row r="335" spans="1:5" ht="16.5" thickBot="1">
      <c r="A335" s="116" t="s">
        <v>2</v>
      </c>
      <c r="B335" s="155" t="s">
        <v>233</v>
      </c>
      <c r="C335" s="155" t="s">
        <v>234</v>
      </c>
      <c r="D335" s="147" t="s">
        <v>235</v>
      </c>
      <c r="E335" s="159" t="s">
        <v>324</v>
      </c>
    </row>
    <row r="336" spans="1:5" ht="15.75">
      <c r="A336" s="126" t="s">
        <v>11</v>
      </c>
      <c r="B336" s="139" t="s">
        <v>241</v>
      </c>
      <c r="C336" s="135" t="s">
        <v>310</v>
      </c>
      <c r="D336" s="136">
        <v>38337</v>
      </c>
      <c r="E336" s="142">
        <v>11</v>
      </c>
    </row>
    <row r="337" spans="1:5" ht="15.75">
      <c r="A337" s="132" t="s">
        <v>14</v>
      </c>
      <c r="B337" s="139" t="s">
        <v>275</v>
      </c>
      <c r="C337" s="135" t="s">
        <v>311</v>
      </c>
      <c r="D337" s="136">
        <v>38029</v>
      </c>
      <c r="E337" s="142">
        <v>11</v>
      </c>
    </row>
    <row r="338" spans="1:5" ht="15.75">
      <c r="A338" s="132" t="s">
        <v>16</v>
      </c>
      <c r="B338" s="139" t="s">
        <v>306</v>
      </c>
      <c r="C338" s="135" t="s">
        <v>307</v>
      </c>
      <c r="D338" s="136">
        <v>37999</v>
      </c>
      <c r="E338" s="142">
        <v>11</v>
      </c>
    </row>
    <row r="339" spans="1:5" ht="15.75">
      <c r="A339" s="138" t="s">
        <v>19</v>
      </c>
      <c r="B339" s="139" t="s">
        <v>245</v>
      </c>
      <c r="C339" s="135" t="s">
        <v>315</v>
      </c>
      <c r="D339" s="136">
        <v>38352</v>
      </c>
      <c r="E339" s="142">
        <v>10.75</v>
      </c>
    </row>
    <row r="340" spans="1:5" ht="15.75">
      <c r="A340" s="138" t="s">
        <v>22</v>
      </c>
      <c r="B340" s="139" t="s">
        <v>230</v>
      </c>
      <c r="C340" s="135" t="s">
        <v>321</v>
      </c>
      <c r="D340" s="136">
        <v>37905</v>
      </c>
      <c r="E340" s="142">
        <v>10.7</v>
      </c>
    </row>
    <row r="341" spans="1:5" ht="15.75">
      <c r="A341" s="138" t="s">
        <v>24</v>
      </c>
      <c r="B341" s="134" t="s">
        <v>178</v>
      </c>
      <c r="C341" s="135" t="s">
        <v>305</v>
      </c>
      <c r="D341" s="136">
        <v>37784</v>
      </c>
      <c r="E341" s="142">
        <v>10.65</v>
      </c>
    </row>
    <row r="342" spans="1:5" ht="15.75">
      <c r="A342" s="138" t="s">
        <v>27</v>
      </c>
      <c r="B342" s="139" t="s">
        <v>282</v>
      </c>
      <c r="C342" s="135" t="s">
        <v>312</v>
      </c>
      <c r="D342" s="136">
        <v>37815</v>
      </c>
      <c r="E342" s="142">
        <v>10.55</v>
      </c>
    </row>
    <row r="343" spans="1:5" ht="15.75">
      <c r="A343" s="138" t="s">
        <v>30</v>
      </c>
      <c r="B343" s="139" t="s">
        <v>241</v>
      </c>
      <c r="C343" s="135" t="s">
        <v>314</v>
      </c>
      <c r="D343" s="136">
        <v>37454</v>
      </c>
      <c r="E343" s="142">
        <v>10.4</v>
      </c>
    </row>
    <row r="344" spans="1:5" ht="15.75">
      <c r="A344" s="138" t="s">
        <v>33</v>
      </c>
      <c r="B344" s="139" t="s">
        <v>245</v>
      </c>
      <c r="C344" s="135" t="s">
        <v>316</v>
      </c>
      <c r="D344" s="136">
        <v>38315</v>
      </c>
      <c r="E344" s="142">
        <v>10.15</v>
      </c>
    </row>
    <row r="345" spans="1:5" ht="15.75">
      <c r="A345" s="138" t="s">
        <v>50</v>
      </c>
      <c r="B345" s="139" t="s">
        <v>245</v>
      </c>
      <c r="C345" s="135" t="s">
        <v>313</v>
      </c>
      <c r="D345" s="136">
        <v>38249</v>
      </c>
      <c r="E345" s="142">
        <v>10.05</v>
      </c>
    </row>
    <row r="346" spans="1:5" ht="15.75">
      <c r="A346" s="138" t="s">
        <v>53</v>
      </c>
      <c r="B346" s="134" t="s">
        <v>178</v>
      </c>
      <c r="C346" s="135" t="s">
        <v>308</v>
      </c>
      <c r="D346" s="136">
        <v>38156</v>
      </c>
      <c r="E346" s="142">
        <v>9.9</v>
      </c>
    </row>
    <row r="347" spans="1:5" ht="15.75">
      <c r="A347" s="138" t="s">
        <v>56</v>
      </c>
      <c r="B347" s="139" t="s">
        <v>245</v>
      </c>
      <c r="C347" s="135" t="s">
        <v>319</v>
      </c>
      <c r="D347" s="136">
        <v>38224</v>
      </c>
      <c r="E347" s="142">
        <v>9.85</v>
      </c>
    </row>
    <row r="348" spans="1:5" ht="15.75">
      <c r="A348" s="138" t="s">
        <v>58</v>
      </c>
      <c r="B348" s="139" t="s">
        <v>178</v>
      </c>
      <c r="C348" s="135" t="s">
        <v>309</v>
      </c>
      <c r="D348" s="136">
        <v>37910</v>
      </c>
      <c r="E348" s="142">
        <v>9.25</v>
      </c>
    </row>
    <row r="349" spans="1:5" ht="15.75">
      <c r="A349" s="138" t="s">
        <v>60</v>
      </c>
      <c r="B349" s="139" t="s">
        <v>275</v>
      </c>
      <c r="C349" s="135" t="s">
        <v>318</v>
      </c>
      <c r="D349" s="136">
        <v>38289</v>
      </c>
      <c r="E349" s="142">
        <v>9.15</v>
      </c>
    </row>
    <row r="350" spans="1:5" ht="15.75">
      <c r="A350" s="138" t="s">
        <v>62</v>
      </c>
      <c r="B350" s="139" t="s">
        <v>85</v>
      </c>
      <c r="C350" s="135" t="s">
        <v>322</v>
      </c>
      <c r="D350" s="136">
        <v>38117</v>
      </c>
      <c r="E350" s="142">
        <v>9.1</v>
      </c>
    </row>
    <row r="351" spans="1:5" ht="15.75">
      <c r="A351" s="138" t="s">
        <v>64</v>
      </c>
      <c r="B351" s="139" t="s">
        <v>241</v>
      </c>
      <c r="C351" s="135" t="s">
        <v>317</v>
      </c>
      <c r="D351" s="136">
        <v>37574</v>
      </c>
      <c r="E351" s="142">
        <v>8.7</v>
      </c>
    </row>
    <row r="352" spans="1:5" ht="15.75">
      <c r="A352" s="138" t="s">
        <v>66</v>
      </c>
      <c r="B352" s="139" t="s">
        <v>275</v>
      </c>
      <c r="C352" s="135" t="s">
        <v>320</v>
      </c>
      <c r="D352" s="136">
        <v>38197</v>
      </c>
      <c r="E352" s="142">
        <v>7.8</v>
      </c>
    </row>
    <row r="354" spans="1:11" ht="18">
      <c r="A354" s="65" t="s">
        <v>336</v>
      </c>
      <c r="B354" s="153"/>
      <c r="C354" s="114"/>
      <c r="D354" s="114"/>
      <c r="E354" s="114"/>
      <c r="F354" s="114"/>
      <c r="G354" s="114"/>
      <c r="H354" s="114"/>
      <c r="I354" s="114"/>
      <c r="J354" s="114"/>
      <c r="K354" s="114"/>
    </row>
    <row r="355" spans="1:11" ht="16.5" thickBot="1">
      <c r="A355" s="113"/>
      <c r="B355" s="146"/>
      <c r="C355" s="114"/>
      <c r="D355" s="114"/>
      <c r="E355" s="114"/>
      <c r="F355" s="114"/>
      <c r="G355" s="114"/>
      <c r="H355" s="114"/>
      <c r="I355" s="114"/>
      <c r="J355" s="114"/>
      <c r="K355" s="114"/>
    </row>
    <row r="356" spans="1:10" ht="16.5" thickBot="1">
      <c r="A356" s="116" t="s">
        <v>2</v>
      </c>
      <c r="B356" s="147" t="s">
        <v>233</v>
      </c>
      <c r="C356" s="167" t="s">
        <v>234</v>
      </c>
      <c r="D356" s="168" t="s">
        <v>235</v>
      </c>
      <c r="E356" s="120" t="s">
        <v>6</v>
      </c>
      <c r="F356" s="121" t="s">
        <v>236</v>
      </c>
      <c r="G356" s="122" t="s">
        <v>237</v>
      </c>
      <c r="H356" s="123" t="s">
        <v>9</v>
      </c>
      <c r="I356" s="124" t="s">
        <v>238</v>
      </c>
      <c r="J356" s="125" t="s">
        <v>10</v>
      </c>
    </row>
    <row r="357" spans="1:10" ht="15.75">
      <c r="A357" s="299" t="s">
        <v>11</v>
      </c>
      <c r="B357" s="169" t="s">
        <v>34</v>
      </c>
      <c r="C357" s="301" t="s">
        <v>325</v>
      </c>
      <c r="D357" s="170">
        <v>37498</v>
      </c>
      <c r="E357" s="131">
        <v>12.9</v>
      </c>
      <c r="F357" s="131">
        <v>13.3</v>
      </c>
      <c r="G357" s="131">
        <v>12.8</v>
      </c>
      <c r="H357" s="131">
        <v>12.1</v>
      </c>
      <c r="I357" s="131">
        <f aca="true" t="shared" si="6" ref="I357:I366">MIN(E357:H357)</f>
        <v>12.1</v>
      </c>
      <c r="J357" s="141">
        <f aca="true" t="shared" si="7" ref="J357:J366">SUM(E357:H357)-I357</f>
        <v>39</v>
      </c>
    </row>
    <row r="358" spans="1:10" ht="15.75">
      <c r="A358" s="300" t="s">
        <v>14</v>
      </c>
      <c r="B358" s="139" t="s">
        <v>241</v>
      </c>
      <c r="C358" s="135" t="s">
        <v>326</v>
      </c>
      <c r="D358" s="136">
        <v>36969</v>
      </c>
      <c r="E358" s="142">
        <v>12.5</v>
      </c>
      <c r="F358" s="142">
        <v>13.2</v>
      </c>
      <c r="G358" s="142">
        <v>11.8</v>
      </c>
      <c r="H358" s="142">
        <v>11.65</v>
      </c>
      <c r="I358" s="131">
        <f t="shared" si="6"/>
        <v>11.65</v>
      </c>
      <c r="J358" s="142">
        <f t="shared" si="7"/>
        <v>37.5</v>
      </c>
    </row>
    <row r="359" spans="1:10" ht="15.75">
      <c r="A359" s="300" t="s">
        <v>16</v>
      </c>
      <c r="B359" s="139" t="s">
        <v>241</v>
      </c>
      <c r="C359" s="135" t="s">
        <v>327</v>
      </c>
      <c r="D359" s="136">
        <v>36111</v>
      </c>
      <c r="E359" s="142">
        <v>12.7</v>
      </c>
      <c r="F359" s="142">
        <v>12.6</v>
      </c>
      <c r="G359" s="142">
        <v>12.05</v>
      </c>
      <c r="H359" s="142">
        <v>12.1</v>
      </c>
      <c r="I359" s="131">
        <f t="shared" si="6"/>
        <v>12.05</v>
      </c>
      <c r="J359" s="131">
        <f t="shared" si="7"/>
        <v>37.39999999999999</v>
      </c>
    </row>
    <row r="360" spans="1:10" ht="15.75">
      <c r="A360" s="138" t="s">
        <v>19</v>
      </c>
      <c r="B360" s="171" t="s">
        <v>34</v>
      </c>
      <c r="C360" s="58" t="s">
        <v>328</v>
      </c>
      <c r="D360" s="140">
        <v>37110</v>
      </c>
      <c r="E360" s="142">
        <v>12.05</v>
      </c>
      <c r="F360" s="142">
        <v>12.7</v>
      </c>
      <c r="G360" s="142">
        <v>12.25</v>
      </c>
      <c r="H360" s="142">
        <v>11.65</v>
      </c>
      <c r="I360" s="131">
        <f t="shared" si="6"/>
        <v>11.65</v>
      </c>
      <c r="J360" s="131">
        <f t="shared" si="7"/>
        <v>37</v>
      </c>
    </row>
    <row r="361" spans="1:10" ht="15.75">
      <c r="A361" s="138" t="s">
        <v>22</v>
      </c>
      <c r="B361" s="134" t="s">
        <v>85</v>
      </c>
      <c r="C361" s="135" t="s">
        <v>329</v>
      </c>
      <c r="D361" s="136">
        <v>35937</v>
      </c>
      <c r="E361" s="142">
        <v>12.65</v>
      </c>
      <c r="F361" s="142">
        <v>11.8</v>
      </c>
      <c r="G361" s="142">
        <v>11.4</v>
      </c>
      <c r="H361" s="142">
        <v>11.9</v>
      </c>
      <c r="I361" s="131">
        <f t="shared" si="6"/>
        <v>11.4</v>
      </c>
      <c r="J361" s="131">
        <f t="shared" si="7"/>
        <v>36.35</v>
      </c>
    </row>
    <row r="362" spans="1:10" ht="15.75">
      <c r="A362" s="138" t="s">
        <v>24</v>
      </c>
      <c r="B362" s="134" t="s">
        <v>85</v>
      </c>
      <c r="C362" s="135" t="s">
        <v>330</v>
      </c>
      <c r="D362" s="136">
        <v>36958</v>
      </c>
      <c r="E362" s="142">
        <v>12.15</v>
      </c>
      <c r="F362" s="142">
        <v>12.2</v>
      </c>
      <c r="G362" s="142">
        <v>10.05</v>
      </c>
      <c r="H362" s="142">
        <v>11.6</v>
      </c>
      <c r="I362" s="131">
        <f t="shared" si="6"/>
        <v>10.05</v>
      </c>
      <c r="J362" s="131">
        <f t="shared" si="7"/>
        <v>35.95</v>
      </c>
    </row>
    <row r="363" spans="1:10" ht="15.75">
      <c r="A363" s="138" t="s">
        <v>27</v>
      </c>
      <c r="B363" s="139" t="s">
        <v>241</v>
      </c>
      <c r="C363" s="152" t="s">
        <v>331</v>
      </c>
      <c r="D363" s="136">
        <v>36196</v>
      </c>
      <c r="E363" s="142">
        <v>11.5</v>
      </c>
      <c r="F363" s="142">
        <v>11.85</v>
      </c>
      <c r="G363" s="142">
        <v>12.05</v>
      </c>
      <c r="H363" s="142">
        <v>10.9</v>
      </c>
      <c r="I363" s="131">
        <f t="shared" si="6"/>
        <v>10.9</v>
      </c>
      <c r="J363" s="131">
        <f t="shared" si="7"/>
        <v>35.400000000000006</v>
      </c>
    </row>
    <row r="364" spans="1:10" ht="15.75">
      <c r="A364" s="138" t="s">
        <v>30</v>
      </c>
      <c r="B364" s="139" t="s">
        <v>332</v>
      </c>
      <c r="C364" s="135" t="s">
        <v>333</v>
      </c>
      <c r="D364" s="136">
        <v>36952</v>
      </c>
      <c r="E364" s="142">
        <v>11.65</v>
      </c>
      <c r="F364" s="142">
        <v>11.5</v>
      </c>
      <c r="G364" s="142">
        <v>0</v>
      </c>
      <c r="H364" s="142">
        <v>10.75</v>
      </c>
      <c r="I364" s="131">
        <f t="shared" si="6"/>
        <v>0</v>
      </c>
      <c r="J364" s="131">
        <f t="shared" si="7"/>
        <v>33.9</v>
      </c>
    </row>
    <row r="365" spans="1:10" ht="15.75">
      <c r="A365" s="138" t="s">
        <v>33</v>
      </c>
      <c r="B365" s="139" t="s">
        <v>265</v>
      </c>
      <c r="C365" s="135" t="s">
        <v>334</v>
      </c>
      <c r="D365" s="136">
        <v>35323</v>
      </c>
      <c r="E365" s="142">
        <v>10.8</v>
      </c>
      <c r="F365" s="142">
        <v>11.8</v>
      </c>
      <c r="G365" s="142">
        <v>10.8</v>
      </c>
      <c r="H365" s="142">
        <v>11.15</v>
      </c>
      <c r="I365" s="131">
        <f t="shared" si="6"/>
        <v>10.8</v>
      </c>
      <c r="J365" s="131">
        <f t="shared" si="7"/>
        <v>33.75</v>
      </c>
    </row>
    <row r="366" spans="1:10" ht="15.75">
      <c r="A366" s="138" t="s">
        <v>50</v>
      </c>
      <c r="B366" s="139" t="s">
        <v>245</v>
      </c>
      <c r="C366" s="135" t="s">
        <v>335</v>
      </c>
      <c r="D366" s="136">
        <v>36899</v>
      </c>
      <c r="E366" s="142">
        <v>11.25</v>
      </c>
      <c r="F366" s="142">
        <v>11.45</v>
      </c>
      <c r="G366" s="142">
        <v>9.8</v>
      </c>
      <c r="H366" s="142">
        <v>10.2</v>
      </c>
      <c r="I366" s="131">
        <f t="shared" si="6"/>
        <v>9.8</v>
      </c>
      <c r="J366" s="131">
        <f t="shared" si="7"/>
        <v>32.900000000000006</v>
      </c>
    </row>
    <row r="367" spans="1:6" ht="15.75">
      <c r="A367" s="114"/>
      <c r="B367" s="114"/>
      <c r="C367" s="114"/>
      <c r="D367" s="114"/>
      <c r="E367" s="156"/>
      <c r="F367" s="114"/>
    </row>
    <row r="368" spans="1:6" ht="15.75">
      <c r="A368" s="114"/>
      <c r="B368" s="114"/>
      <c r="C368" s="114"/>
      <c r="D368" s="114"/>
      <c r="E368" s="156"/>
      <c r="F368" s="114"/>
    </row>
    <row r="369" spans="1:6" ht="15.75">
      <c r="A369" s="114"/>
      <c r="B369" s="114"/>
      <c r="C369" s="114"/>
      <c r="D369" s="114"/>
      <c r="E369" s="156"/>
      <c r="F369" s="114"/>
    </row>
    <row r="370" spans="1:6" ht="15.75">
      <c r="A370" s="114"/>
      <c r="B370" s="114"/>
      <c r="C370" s="114"/>
      <c r="D370" s="114"/>
      <c r="E370" s="156"/>
      <c r="F370" s="114"/>
    </row>
    <row r="371" spans="1:6" ht="15.75">
      <c r="A371" s="114"/>
      <c r="B371" s="114"/>
      <c r="C371" s="114"/>
      <c r="D371" s="114"/>
      <c r="E371" s="156"/>
      <c r="F371" s="114"/>
    </row>
    <row r="372" spans="1:6" ht="15.75">
      <c r="A372" s="114"/>
      <c r="B372" s="114"/>
      <c r="C372" s="114"/>
      <c r="D372" s="114"/>
      <c r="E372" s="156"/>
      <c r="F372" s="114"/>
    </row>
    <row r="373" spans="1:6" ht="15.75">
      <c r="A373" s="114"/>
      <c r="B373" s="114"/>
      <c r="C373" s="114"/>
      <c r="D373" s="114"/>
      <c r="E373" s="156"/>
      <c r="F373" s="114"/>
    </row>
    <row r="374" spans="1:6" ht="15.75">
      <c r="A374" s="114"/>
      <c r="B374" s="114"/>
      <c r="C374" s="114"/>
      <c r="D374" s="114"/>
      <c r="E374" s="156"/>
      <c r="F374" s="114"/>
    </row>
    <row r="375" spans="1:6" ht="15.75">
      <c r="A375" s="114"/>
      <c r="B375" s="114"/>
      <c r="C375" s="114"/>
      <c r="D375" s="114"/>
      <c r="E375" s="156"/>
      <c r="F375" s="114"/>
    </row>
  </sheetData>
  <sheetProtection/>
  <mergeCells count="14">
    <mergeCell ref="B9:B10"/>
    <mergeCell ref="B11:B12"/>
    <mergeCell ref="A30:F31"/>
    <mergeCell ref="A43:F44"/>
    <mergeCell ref="A56:F57"/>
    <mergeCell ref="A69:F70"/>
    <mergeCell ref="A311:F312"/>
    <mergeCell ref="A333:F334"/>
    <mergeCell ref="A118:F119"/>
    <mergeCell ref="A149:F150"/>
    <mergeCell ref="A180:F181"/>
    <mergeCell ref="A212:F213"/>
    <mergeCell ref="A269:F270"/>
    <mergeCell ref="A290:F291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0:O77"/>
  <sheetViews>
    <sheetView zoomScalePageLayoutView="0" workbookViewId="0" topLeftCell="A52">
      <selection activeCell="Q70" sqref="Q70"/>
    </sheetView>
  </sheetViews>
  <sheetFormatPr defaultColWidth="9.140625" defaultRowHeight="15"/>
  <cols>
    <col min="2" max="2" width="4.421875" style="0" customWidth="1"/>
    <col min="3" max="3" width="38.00390625" style="0" customWidth="1"/>
    <col min="4" max="4" width="16.7109375" style="0" customWidth="1"/>
  </cols>
  <sheetData>
    <row r="10" ht="15">
      <c r="C10" s="183" t="s">
        <v>0</v>
      </c>
    </row>
    <row r="11" ht="15">
      <c r="C11" s="183"/>
    </row>
    <row r="12" ht="15">
      <c r="C12" s="269" t="s">
        <v>337</v>
      </c>
    </row>
    <row r="13" ht="15">
      <c r="C13" s="269"/>
    </row>
    <row r="15" spans="1:14" ht="15.75">
      <c r="A15" s="172" t="s">
        <v>338</v>
      </c>
      <c r="B15" s="173"/>
      <c r="C15" s="173"/>
      <c r="D15" s="156"/>
      <c r="E15" s="114"/>
      <c r="F15" s="114"/>
      <c r="G15" s="114"/>
      <c r="H15" s="114"/>
      <c r="I15" s="114"/>
      <c r="J15" s="114"/>
      <c r="K15" s="114"/>
      <c r="L15" s="114"/>
      <c r="M15" s="114"/>
      <c r="N15" s="114"/>
    </row>
    <row r="16" spans="1:14" ht="15.75">
      <c r="A16" s="156"/>
      <c r="B16" s="156"/>
      <c r="C16" s="156"/>
      <c r="D16" s="156"/>
      <c r="E16" s="266" t="s">
        <v>339</v>
      </c>
      <c r="F16" s="266"/>
      <c r="G16" s="265" t="s">
        <v>340</v>
      </c>
      <c r="H16" s="267" t="s">
        <v>93</v>
      </c>
      <c r="I16" s="267"/>
      <c r="J16" s="263" t="s">
        <v>341</v>
      </c>
      <c r="K16" s="268" t="s">
        <v>342</v>
      </c>
      <c r="L16" s="268"/>
      <c r="M16" s="261" t="s">
        <v>343</v>
      </c>
      <c r="N16" s="260" t="s">
        <v>344</v>
      </c>
    </row>
    <row r="17" spans="1:14" ht="15.75">
      <c r="A17" s="138" t="s">
        <v>345</v>
      </c>
      <c r="B17" s="138" t="s">
        <v>346</v>
      </c>
      <c r="C17" s="174" t="s">
        <v>3</v>
      </c>
      <c r="D17" s="174" t="s">
        <v>347</v>
      </c>
      <c r="E17" s="175" t="s">
        <v>348</v>
      </c>
      <c r="F17" s="176" t="s">
        <v>349</v>
      </c>
      <c r="G17" s="265"/>
      <c r="H17" s="175" t="s">
        <v>348</v>
      </c>
      <c r="I17" s="176" t="s">
        <v>349</v>
      </c>
      <c r="J17" s="264"/>
      <c r="K17" s="175" t="s">
        <v>348</v>
      </c>
      <c r="L17" s="176" t="s">
        <v>349</v>
      </c>
      <c r="M17" s="262"/>
      <c r="N17" s="260"/>
    </row>
    <row r="18" spans="1:14" ht="15.75">
      <c r="A18" s="294" t="s">
        <v>11</v>
      </c>
      <c r="B18" s="138">
        <v>1</v>
      </c>
      <c r="C18" s="177" t="s">
        <v>350</v>
      </c>
      <c r="D18" s="182" t="s">
        <v>351</v>
      </c>
      <c r="E18" s="138">
        <v>32.35</v>
      </c>
      <c r="F18" s="138">
        <v>32.1</v>
      </c>
      <c r="G18" s="178">
        <f aca="true" t="shared" si="0" ref="G18:G35">SUM(E18:F18)</f>
        <v>64.45</v>
      </c>
      <c r="H18" s="138">
        <v>27.3</v>
      </c>
      <c r="I18" s="138">
        <v>27.75</v>
      </c>
      <c r="J18" s="178">
        <f aca="true" t="shared" si="1" ref="J18:J35">SUM(H18:I18)</f>
        <v>55.05</v>
      </c>
      <c r="K18" s="138">
        <v>26.85</v>
      </c>
      <c r="L18" s="138">
        <v>26.85</v>
      </c>
      <c r="M18" s="178">
        <f aca="true" t="shared" si="2" ref="M18:M35">SUM(K18:L18)</f>
        <v>53.7</v>
      </c>
      <c r="N18" s="142">
        <f aca="true" t="shared" si="3" ref="N18:N35">SUM(G18+J18+M18)</f>
        <v>173.2</v>
      </c>
    </row>
    <row r="19" spans="1:14" ht="15.75">
      <c r="A19" s="294" t="s">
        <v>14</v>
      </c>
      <c r="B19" s="138">
        <v>2</v>
      </c>
      <c r="C19" s="177" t="s">
        <v>36</v>
      </c>
      <c r="D19" s="182" t="s">
        <v>351</v>
      </c>
      <c r="E19" s="138">
        <v>32.1</v>
      </c>
      <c r="F19" s="138">
        <v>32.25</v>
      </c>
      <c r="G19" s="178">
        <f t="shared" si="0"/>
        <v>64.35</v>
      </c>
      <c r="H19" s="138">
        <v>27.5</v>
      </c>
      <c r="I19" s="138">
        <v>27.35</v>
      </c>
      <c r="J19" s="178">
        <f t="shared" si="1"/>
        <v>54.85</v>
      </c>
      <c r="K19" s="138">
        <v>25.8</v>
      </c>
      <c r="L19" s="138">
        <v>25.55</v>
      </c>
      <c r="M19" s="178">
        <f t="shared" si="2"/>
        <v>51.35</v>
      </c>
      <c r="N19" s="142">
        <f t="shared" si="3"/>
        <v>170.54999999999998</v>
      </c>
    </row>
    <row r="20" spans="1:14" ht="15.75">
      <c r="A20" s="294" t="s">
        <v>16</v>
      </c>
      <c r="B20" s="138">
        <v>3</v>
      </c>
      <c r="C20" s="177" t="s">
        <v>352</v>
      </c>
      <c r="D20" s="182" t="s">
        <v>353</v>
      </c>
      <c r="E20" s="178">
        <v>32</v>
      </c>
      <c r="F20" s="178">
        <v>32.05</v>
      </c>
      <c r="G20" s="178">
        <f t="shared" si="0"/>
        <v>64.05</v>
      </c>
      <c r="H20" s="178">
        <v>26.95</v>
      </c>
      <c r="I20" s="178">
        <v>26.95</v>
      </c>
      <c r="J20" s="178">
        <f t="shared" si="1"/>
        <v>53.9</v>
      </c>
      <c r="K20" s="178">
        <v>26.45</v>
      </c>
      <c r="L20" s="178">
        <v>25.5</v>
      </c>
      <c r="M20" s="178">
        <f t="shared" si="2"/>
        <v>51.95</v>
      </c>
      <c r="N20" s="142">
        <f t="shared" si="3"/>
        <v>169.89999999999998</v>
      </c>
    </row>
    <row r="21" spans="1:14" ht="15.75">
      <c r="A21" s="182" t="s">
        <v>19</v>
      </c>
      <c r="B21" s="138">
        <v>4</v>
      </c>
      <c r="C21" s="177" t="s">
        <v>36</v>
      </c>
      <c r="D21" s="182" t="s">
        <v>353</v>
      </c>
      <c r="E21" s="138">
        <v>31.7</v>
      </c>
      <c r="F21" s="138">
        <v>31.85</v>
      </c>
      <c r="G21" s="178">
        <f t="shared" si="0"/>
        <v>63.55</v>
      </c>
      <c r="H21" s="138">
        <v>27.7</v>
      </c>
      <c r="I21" s="138">
        <v>27.45</v>
      </c>
      <c r="J21" s="178">
        <f t="shared" si="1"/>
        <v>55.15</v>
      </c>
      <c r="K21" s="138">
        <v>25.75</v>
      </c>
      <c r="L21" s="138">
        <v>25.45</v>
      </c>
      <c r="M21" s="178">
        <f t="shared" si="2"/>
        <v>51.2</v>
      </c>
      <c r="N21" s="142">
        <f t="shared" si="3"/>
        <v>169.89999999999998</v>
      </c>
    </row>
    <row r="22" spans="1:14" ht="15.75">
      <c r="A22" s="182" t="s">
        <v>22</v>
      </c>
      <c r="B22" s="138">
        <v>5</v>
      </c>
      <c r="C22" s="177" t="s">
        <v>354</v>
      </c>
      <c r="D22" s="182" t="s">
        <v>353</v>
      </c>
      <c r="E22" s="138">
        <v>31.3</v>
      </c>
      <c r="F22" s="138">
        <v>31.3</v>
      </c>
      <c r="G22" s="178">
        <f t="shared" si="0"/>
        <v>62.6</v>
      </c>
      <c r="H22" s="138">
        <v>27.05</v>
      </c>
      <c r="I22" s="138">
        <v>27.15</v>
      </c>
      <c r="J22" s="178">
        <f t="shared" si="1"/>
        <v>54.2</v>
      </c>
      <c r="K22" s="138">
        <v>26.25</v>
      </c>
      <c r="L22" s="138">
        <v>25.45</v>
      </c>
      <c r="M22" s="178">
        <f t="shared" si="2"/>
        <v>51.7</v>
      </c>
      <c r="N22" s="142">
        <f t="shared" si="3"/>
        <v>168.5</v>
      </c>
    </row>
    <row r="23" spans="1:14" ht="15.75">
      <c r="A23" s="182" t="s">
        <v>24</v>
      </c>
      <c r="B23" s="138">
        <v>6</v>
      </c>
      <c r="C23" s="179" t="s">
        <v>332</v>
      </c>
      <c r="D23" s="182" t="s">
        <v>355</v>
      </c>
      <c r="E23" s="138">
        <v>31.2</v>
      </c>
      <c r="F23" s="138">
        <v>30.7</v>
      </c>
      <c r="G23" s="178">
        <f t="shared" si="0"/>
        <v>61.9</v>
      </c>
      <c r="H23" s="138">
        <v>27.2</v>
      </c>
      <c r="I23" s="138">
        <v>26.9</v>
      </c>
      <c r="J23" s="178">
        <f t="shared" si="1"/>
        <v>54.099999999999994</v>
      </c>
      <c r="K23" s="138">
        <v>25.65</v>
      </c>
      <c r="L23" s="138">
        <v>26.25</v>
      </c>
      <c r="M23" s="178">
        <f t="shared" si="2"/>
        <v>51.9</v>
      </c>
      <c r="N23" s="142">
        <f t="shared" si="3"/>
        <v>167.9</v>
      </c>
    </row>
    <row r="24" spans="1:14" ht="15.75">
      <c r="A24" s="182" t="s">
        <v>27</v>
      </c>
      <c r="B24" s="138">
        <v>7</v>
      </c>
      <c r="C24" s="177" t="s">
        <v>139</v>
      </c>
      <c r="D24" s="182" t="s">
        <v>351</v>
      </c>
      <c r="E24" s="138">
        <v>30.8</v>
      </c>
      <c r="F24" s="138">
        <v>30.7</v>
      </c>
      <c r="G24" s="178">
        <f t="shared" si="0"/>
        <v>61.5</v>
      </c>
      <c r="H24" s="138">
        <v>27.05</v>
      </c>
      <c r="I24" s="138">
        <v>27.2</v>
      </c>
      <c r="J24" s="178">
        <f t="shared" si="1"/>
        <v>54.25</v>
      </c>
      <c r="K24" s="138">
        <v>26</v>
      </c>
      <c r="L24" s="138">
        <v>25.85</v>
      </c>
      <c r="M24" s="178">
        <f t="shared" si="2"/>
        <v>51.85</v>
      </c>
      <c r="N24" s="142">
        <f t="shared" si="3"/>
        <v>167.6</v>
      </c>
    </row>
    <row r="25" spans="1:14" ht="15.75">
      <c r="A25" s="182" t="s">
        <v>30</v>
      </c>
      <c r="B25" s="138">
        <v>8</v>
      </c>
      <c r="C25" s="177" t="s">
        <v>356</v>
      </c>
      <c r="D25" s="182" t="s">
        <v>351</v>
      </c>
      <c r="E25" s="138">
        <v>31.25</v>
      </c>
      <c r="F25" s="138">
        <v>31.25</v>
      </c>
      <c r="G25" s="178">
        <f t="shared" si="0"/>
        <v>62.5</v>
      </c>
      <c r="H25" s="138">
        <v>26.65</v>
      </c>
      <c r="I25" s="138">
        <v>27</v>
      </c>
      <c r="J25" s="178">
        <f t="shared" si="1"/>
        <v>53.65</v>
      </c>
      <c r="K25" s="138">
        <v>25.65</v>
      </c>
      <c r="L25" s="138">
        <v>25.6</v>
      </c>
      <c r="M25" s="178">
        <f t="shared" si="2"/>
        <v>51.25</v>
      </c>
      <c r="N25" s="142">
        <f t="shared" si="3"/>
        <v>167.4</v>
      </c>
    </row>
    <row r="26" spans="1:14" ht="15.75">
      <c r="A26" s="177" t="s">
        <v>33</v>
      </c>
      <c r="B26" s="138">
        <v>9</v>
      </c>
      <c r="C26" s="177" t="s">
        <v>357</v>
      </c>
      <c r="D26" s="182" t="s">
        <v>353</v>
      </c>
      <c r="E26" s="138">
        <v>31.15</v>
      </c>
      <c r="F26" s="138">
        <v>31</v>
      </c>
      <c r="G26" s="178">
        <f t="shared" si="0"/>
        <v>62.15</v>
      </c>
      <c r="H26" s="138">
        <v>26.3</v>
      </c>
      <c r="I26" s="138">
        <v>27</v>
      </c>
      <c r="J26" s="178">
        <f t="shared" si="1"/>
        <v>53.3</v>
      </c>
      <c r="K26" s="138">
        <v>25.85</v>
      </c>
      <c r="L26" s="138">
        <v>25.75</v>
      </c>
      <c r="M26" s="178">
        <f t="shared" si="2"/>
        <v>51.6</v>
      </c>
      <c r="N26" s="142">
        <f t="shared" si="3"/>
        <v>167.04999999999998</v>
      </c>
    </row>
    <row r="27" spans="1:14" ht="15.75">
      <c r="A27" s="177" t="s">
        <v>50</v>
      </c>
      <c r="B27" s="138">
        <v>10</v>
      </c>
      <c r="C27" s="180" t="s">
        <v>358</v>
      </c>
      <c r="D27" s="182" t="s">
        <v>355</v>
      </c>
      <c r="E27" s="138">
        <v>31.3</v>
      </c>
      <c r="F27" s="138">
        <v>31.65</v>
      </c>
      <c r="G27" s="178">
        <f t="shared" si="0"/>
        <v>62.95</v>
      </c>
      <c r="H27" s="138">
        <v>26</v>
      </c>
      <c r="I27" s="138">
        <v>25.9</v>
      </c>
      <c r="J27" s="178">
        <f t="shared" si="1"/>
        <v>51.9</v>
      </c>
      <c r="K27" s="138">
        <v>25.65</v>
      </c>
      <c r="L27" s="138">
        <v>25.85</v>
      </c>
      <c r="M27" s="178">
        <f t="shared" si="2"/>
        <v>51.5</v>
      </c>
      <c r="N27" s="142">
        <f t="shared" si="3"/>
        <v>166.35</v>
      </c>
    </row>
    <row r="28" spans="1:14" ht="15.75">
      <c r="A28" s="177" t="s">
        <v>53</v>
      </c>
      <c r="B28" s="138">
        <v>11</v>
      </c>
      <c r="C28" s="179" t="s">
        <v>357</v>
      </c>
      <c r="D28" s="182" t="s">
        <v>355</v>
      </c>
      <c r="E28" s="138">
        <v>31.25</v>
      </c>
      <c r="F28" s="138">
        <v>31.8</v>
      </c>
      <c r="G28" s="178">
        <f t="shared" si="0"/>
        <v>63.05</v>
      </c>
      <c r="H28" s="138">
        <v>24.6</v>
      </c>
      <c r="I28" s="138">
        <v>25.75</v>
      </c>
      <c r="J28" s="178">
        <f t="shared" si="1"/>
        <v>50.35</v>
      </c>
      <c r="K28" s="138">
        <v>26.75</v>
      </c>
      <c r="L28" s="138">
        <v>26.15</v>
      </c>
      <c r="M28" s="178">
        <f t="shared" si="2"/>
        <v>52.9</v>
      </c>
      <c r="N28" s="142">
        <f t="shared" si="3"/>
        <v>166.3</v>
      </c>
    </row>
    <row r="29" spans="1:14" ht="15.75">
      <c r="A29" s="177" t="s">
        <v>56</v>
      </c>
      <c r="B29" s="138">
        <v>12</v>
      </c>
      <c r="C29" s="177" t="s">
        <v>77</v>
      </c>
      <c r="D29" s="182" t="s">
        <v>355</v>
      </c>
      <c r="E29" s="138">
        <v>31.2</v>
      </c>
      <c r="F29" s="138">
        <v>31.1</v>
      </c>
      <c r="G29" s="178">
        <f t="shared" si="0"/>
        <v>62.3</v>
      </c>
      <c r="H29" s="138">
        <v>26.05</v>
      </c>
      <c r="I29" s="138">
        <v>26.55</v>
      </c>
      <c r="J29" s="178">
        <f t="shared" si="1"/>
        <v>52.6</v>
      </c>
      <c r="K29" s="138">
        <v>25.3</v>
      </c>
      <c r="L29" s="138">
        <v>25.55</v>
      </c>
      <c r="M29" s="178">
        <f t="shared" si="2"/>
        <v>50.85</v>
      </c>
      <c r="N29" s="142">
        <f t="shared" si="3"/>
        <v>165.75</v>
      </c>
    </row>
    <row r="30" spans="1:14" ht="15.75">
      <c r="A30" s="177" t="s">
        <v>58</v>
      </c>
      <c r="B30" s="138">
        <v>13</v>
      </c>
      <c r="C30" s="177" t="s">
        <v>354</v>
      </c>
      <c r="D30" s="182" t="s">
        <v>355</v>
      </c>
      <c r="E30" s="138">
        <v>30.85</v>
      </c>
      <c r="F30" s="138">
        <v>31.05</v>
      </c>
      <c r="G30" s="178">
        <f t="shared" si="0"/>
        <v>61.900000000000006</v>
      </c>
      <c r="H30" s="138">
        <v>26</v>
      </c>
      <c r="I30" s="138">
        <v>25.85</v>
      </c>
      <c r="J30" s="178">
        <f t="shared" si="1"/>
        <v>51.85</v>
      </c>
      <c r="K30" s="138">
        <v>25.5</v>
      </c>
      <c r="L30" s="138">
        <v>25.9</v>
      </c>
      <c r="M30" s="178">
        <f t="shared" si="2"/>
        <v>51.4</v>
      </c>
      <c r="N30" s="142">
        <f t="shared" si="3"/>
        <v>165.15</v>
      </c>
    </row>
    <row r="31" spans="1:14" ht="15.75">
      <c r="A31" s="177" t="s">
        <v>60</v>
      </c>
      <c r="B31" s="138">
        <v>14</v>
      </c>
      <c r="C31" s="177" t="s">
        <v>359</v>
      </c>
      <c r="D31" s="182" t="s">
        <v>351</v>
      </c>
      <c r="E31" s="138">
        <v>31.55</v>
      </c>
      <c r="F31" s="138">
        <v>31.55</v>
      </c>
      <c r="G31" s="178">
        <f t="shared" si="0"/>
        <v>63.1</v>
      </c>
      <c r="H31" s="138">
        <v>25.3</v>
      </c>
      <c r="I31" s="138">
        <v>25.1</v>
      </c>
      <c r="J31" s="178">
        <f t="shared" si="1"/>
        <v>50.400000000000006</v>
      </c>
      <c r="K31" s="138">
        <v>24.7</v>
      </c>
      <c r="L31" s="138">
        <v>23.9</v>
      </c>
      <c r="M31" s="178">
        <f t="shared" si="2"/>
        <v>48.599999999999994</v>
      </c>
      <c r="N31" s="142">
        <f t="shared" si="3"/>
        <v>162.1</v>
      </c>
    </row>
    <row r="32" spans="1:14" ht="15.75">
      <c r="A32" s="177" t="s">
        <v>62</v>
      </c>
      <c r="B32" s="138">
        <v>15</v>
      </c>
      <c r="C32" s="177" t="s">
        <v>332</v>
      </c>
      <c r="D32" s="182" t="s">
        <v>353</v>
      </c>
      <c r="E32" s="138">
        <v>30.55</v>
      </c>
      <c r="F32" s="138">
        <v>30.7</v>
      </c>
      <c r="G32" s="178">
        <f t="shared" si="0"/>
        <v>61.25</v>
      </c>
      <c r="H32" s="138">
        <v>26.3</v>
      </c>
      <c r="I32" s="138">
        <v>26.35</v>
      </c>
      <c r="J32" s="178">
        <f t="shared" si="1"/>
        <v>52.650000000000006</v>
      </c>
      <c r="K32" s="138">
        <v>24.15</v>
      </c>
      <c r="L32" s="138">
        <v>23.75</v>
      </c>
      <c r="M32" s="178">
        <f t="shared" si="2"/>
        <v>47.9</v>
      </c>
      <c r="N32" s="142">
        <f t="shared" si="3"/>
        <v>161.8</v>
      </c>
    </row>
    <row r="33" spans="1:14" ht="15.75">
      <c r="A33" s="177" t="s">
        <v>64</v>
      </c>
      <c r="B33" s="138">
        <v>16</v>
      </c>
      <c r="C33" s="181" t="s">
        <v>360</v>
      </c>
      <c r="D33" s="182" t="s">
        <v>351</v>
      </c>
      <c r="E33" s="138">
        <v>30.75</v>
      </c>
      <c r="F33" s="138">
        <v>30.8</v>
      </c>
      <c r="G33" s="178">
        <f t="shared" si="0"/>
        <v>61.55</v>
      </c>
      <c r="H33" s="138">
        <v>25.9</v>
      </c>
      <c r="I33" s="138">
        <v>25.9</v>
      </c>
      <c r="J33" s="178">
        <f t="shared" si="1"/>
        <v>51.8</v>
      </c>
      <c r="K33" s="138">
        <v>24.25</v>
      </c>
      <c r="L33" s="138">
        <v>24.2</v>
      </c>
      <c r="M33" s="178">
        <f t="shared" si="2"/>
        <v>48.45</v>
      </c>
      <c r="N33" s="142">
        <f t="shared" si="3"/>
        <v>161.8</v>
      </c>
    </row>
    <row r="34" spans="1:14" ht="15.75">
      <c r="A34" s="177" t="s">
        <v>66</v>
      </c>
      <c r="B34" s="138">
        <v>17</v>
      </c>
      <c r="C34" s="181" t="s">
        <v>361</v>
      </c>
      <c r="D34" s="182" t="s">
        <v>355</v>
      </c>
      <c r="E34" s="138">
        <v>29.75</v>
      </c>
      <c r="F34" s="138">
        <v>28.75</v>
      </c>
      <c r="G34" s="178">
        <f t="shared" si="0"/>
        <v>58.5</v>
      </c>
      <c r="H34" s="138">
        <v>23.1</v>
      </c>
      <c r="I34" s="138">
        <v>22.95</v>
      </c>
      <c r="J34" s="178">
        <f t="shared" si="1"/>
        <v>46.05</v>
      </c>
      <c r="K34" s="138">
        <v>23.05</v>
      </c>
      <c r="L34" s="138">
        <v>23.4</v>
      </c>
      <c r="M34" s="178">
        <f t="shared" si="2"/>
        <v>46.45</v>
      </c>
      <c r="N34" s="142">
        <f t="shared" si="3"/>
        <v>151</v>
      </c>
    </row>
    <row r="35" spans="1:14" ht="15.75">
      <c r="A35" s="177" t="s">
        <v>68</v>
      </c>
      <c r="B35" s="138">
        <v>18</v>
      </c>
      <c r="C35" s="177" t="s">
        <v>352</v>
      </c>
      <c r="D35" s="182" t="s">
        <v>355</v>
      </c>
      <c r="E35" s="138">
        <v>30.85</v>
      </c>
      <c r="F35" s="138">
        <v>30.9</v>
      </c>
      <c r="G35" s="178">
        <f t="shared" si="0"/>
        <v>61.75</v>
      </c>
      <c r="H35" s="138">
        <v>22.3</v>
      </c>
      <c r="I35" s="138">
        <v>14.9</v>
      </c>
      <c r="J35" s="178">
        <f t="shared" si="1"/>
        <v>37.2</v>
      </c>
      <c r="K35" s="138">
        <v>21.3</v>
      </c>
      <c r="L35" s="138">
        <v>14.25</v>
      </c>
      <c r="M35" s="178">
        <f t="shared" si="2"/>
        <v>35.55</v>
      </c>
      <c r="N35" s="142">
        <f t="shared" si="3"/>
        <v>134.5</v>
      </c>
    </row>
    <row r="37" spans="1:14" ht="15.75">
      <c r="A37" s="172" t="s">
        <v>362</v>
      </c>
      <c r="B37" s="173"/>
      <c r="C37" s="173"/>
      <c r="D37" s="156"/>
      <c r="E37" s="114"/>
      <c r="F37" s="114"/>
      <c r="G37" s="114"/>
      <c r="H37" s="114"/>
      <c r="I37" s="114"/>
      <c r="J37" s="114"/>
      <c r="K37" s="114"/>
      <c r="L37" s="114"/>
      <c r="M37" s="114"/>
      <c r="N37" s="114"/>
    </row>
    <row r="38" spans="1:14" ht="15.75">
      <c r="A38" s="156"/>
      <c r="B38" s="156"/>
      <c r="C38" s="156"/>
      <c r="D38" s="156"/>
      <c r="E38" s="266" t="s">
        <v>339</v>
      </c>
      <c r="F38" s="266"/>
      <c r="G38" s="265" t="s">
        <v>340</v>
      </c>
      <c r="H38" s="267" t="s">
        <v>93</v>
      </c>
      <c r="I38" s="267"/>
      <c r="J38" s="263" t="s">
        <v>341</v>
      </c>
      <c r="K38" s="268" t="s">
        <v>342</v>
      </c>
      <c r="L38" s="268"/>
      <c r="M38" s="261" t="s">
        <v>343</v>
      </c>
      <c r="N38" s="260" t="s">
        <v>344</v>
      </c>
    </row>
    <row r="39" spans="1:14" ht="15.75">
      <c r="A39" s="138" t="s">
        <v>345</v>
      </c>
      <c r="B39" s="138" t="s">
        <v>346</v>
      </c>
      <c r="C39" s="174" t="s">
        <v>3</v>
      </c>
      <c r="D39" s="174" t="s">
        <v>347</v>
      </c>
      <c r="E39" s="175" t="s">
        <v>348</v>
      </c>
      <c r="F39" s="176" t="s">
        <v>349</v>
      </c>
      <c r="G39" s="265"/>
      <c r="H39" s="175" t="s">
        <v>348</v>
      </c>
      <c r="I39" s="176" t="s">
        <v>349</v>
      </c>
      <c r="J39" s="264"/>
      <c r="K39" s="175" t="s">
        <v>348</v>
      </c>
      <c r="L39" s="176" t="s">
        <v>349</v>
      </c>
      <c r="M39" s="262"/>
      <c r="N39" s="260"/>
    </row>
    <row r="40" spans="1:14" ht="15.75">
      <c r="A40" s="294" t="s">
        <v>11</v>
      </c>
      <c r="B40" s="138">
        <v>1</v>
      </c>
      <c r="C40" s="177" t="s">
        <v>108</v>
      </c>
      <c r="D40" s="182" t="s">
        <v>351</v>
      </c>
      <c r="E40" s="138">
        <v>32</v>
      </c>
      <c r="F40" s="138">
        <v>32.3</v>
      </c>
      <c r="G40" s="178">
        <f aca="true" t="shared" si="4" ref="G40:G56">SUM(E40:F40)</f>
        <v>64.3</v>
      </c>
      <c r="H40" s="138">
        <v>28.25</v>
      </c>
      <c r="I40" s="138">
        <v>28.7</v>
      </c>
      <c r="J40" s="178">
        <f aca="true" t="shared" si="5" ref="J40:J56">SUM(H40:I40)</f>
        <v>56.95</v>
      </c>
      <c r="K40" s="138">
        <v>28.25</v>
      </c>
      <c r="L40" s="138">
        <v>28.3</v>
      </c>
      <c r="M40" s="178">
        <f aca="true" t="shared" si="6" ref="M40:M56">SUM(K40:L40)</f>
        <v>56.55</v>
      </c>
      <c r="N40" s="142">
        <f aca="true" t="shared" si="7" ref="N40:N56">SUM(G40+J40+M40)</f>
        <v>177.8</v>
      </c>
    </row>
    <row r="41" spans="1:14" ht="15.75">
      <c r="A41" s="294" t="s">
        <v>14</v>
      </c>
      <c r="B41" s="138">
        <v>2</v>
      </c>
      <c r="C41" s="177" t="s">
        <v>350</v>
      </c>
      <c r="D41" s="182" t="s">
        <v>351</v>
      </c>
      <c r="E41" s="138">
        <v>32.45</v>
      </c>
      <c r="F41" s="138">
        <v>32.45</v>
      </c>
      <c r="G41" s="178">
        <f t="shared" si="4"/>
        <v>64.9</v>
      </c>
      <c r="H41" s="138">
        <v>28.4</v>
      </c>
      <c r="I41" s="138">
        <v>28.35</v>
      </c>
      <c r="J41" s="178">
        <f t="shared" si="5"/>
        <v>56.75</v>
      </c>
      <c r="K41" s="138">
        <v>28.05</v>
      </c>
      <c r="L41" s="138">
        <v>27.7</v>
      </c>
      <c r="M41" s="178">
        <f t="shared" si="6"/>
        <v>55.75</v>
      </c>
      <c r="N41" s="142">
        <f t="shared" si="7"/>
        <v>177.4</v>
      </c>
    </row>
    <row r="42" spans="1:14" ht="15.75">
      <c r="A42" s="294" t="s">
        <v>16</v>
      </c>
      <c r="B42" s="138">
        <v>3</v>
      </c>
      <c r="C42" s="177" t="s">
        <v>363</v>
      </c>
      <c r="D42" s="182" t="s">
        <v>353</v>
      </c>
      <c r="E42" s="138">
        <v>32.7</v>
      </c>
      <c r="F42" s="138">
        <v>32.9</v>
      </c>
      <c r="G42" s="178">
        <f t="shared" si="4"/>
        <v>65.6</v>
      </c>
      <c r="H42" s="138">
        <v>27.35</v>
      </c>
      <c r="I42" s="138">
        <v>27.65</v>
      </c>
      <c r="J42" s="178">
        <f t="shared" si="5"/>
        <v>55</v>
      </c>
      <c r="K42" s="138">
        <v>28.3</v>
      </c>
      <c r="L42" s="138">
        <v>28.35</v>
      </c>
      <c r="M42" s="178">
        <f t="shared" si="6"/>
        <v>56.650000000000006</v>
      </c>
      <c r="N42" s="142">
        <f t="shared" si="7"/>
        <v>177.25</v>
      </c>
    </row>
    <row r="43" spans="1:14" ht="15.75">
      <c r="A43" s="182" t="s">
        <v>19</v>
      </c>
      <c r="B43" s="138">
        <v>4</v>
      </c>
      <c r="C43" s="177" t="s">
        <v>352</v>
      </c>
      <c r="D43" s="182" t="s">
        <v>355</v>
      </c>
      <c r="E43" s="138">
        <v>31.5</v>
      </c>
      <c r="F43" s="138">
        <v>32.15</v>
      </c>
      <c r="G43" s="178">
        <f t="shared" si="4"/>
        <v>63.65</v>
      </c>
      <c r="H43" s="138">
        <v>27.85</v>
      </c>
      <c r="I43" s="138">
        <v>27.6</v>
      </c>
      <c r="J43" s="178">
        <f t="shared" si="5"/>
        <v>55.45</v>
      </c>
      <c r="K43" s="138">
        <v>27.85</v>
      </c>
      <c r="L43" s="138">
        <v>28.1</v>
      </c>
      <c r="M43" s="178">
        <f t="shared" si="6"/>
        <v>55.95</v>
      </c>
      <c r="N43" s="142">
        <f t="shared" si="7"/>
        <v>175.05</v>
      </c>
    </row>
    <row r="44" spans="1:14" ht="15.75">
      <c r="A44" s="182" t="s">
        <v>22</v>
      </c>
      <c r="B44" s="138">
        <v>5</v>
      </c>
      <c r="C44" s="177" t="s">
        <v>360</v>
      </c>
      <c r="D44" s="182" t="s">
        <v>351</v>
      </c>
      <c r="E44" s="138">
        <v>31.85</v>
      </c>
      <c r="F44" s="138">
        <v>31.95</v>
      </c>
      <c r="G44" s="178">
        <f t="shared" si="4"/>
        <v>63.8</v>
      </c>
      <c r="H44" s="138">
        <v>27.7</v>
      </c>
      <c r="I44" s="138">
        <v>27.7</v>
      </c>
      <c r="J44" s="178">
        <f t="shared" si="5"/>
        <v>55.4</v>
      </c>
      <c r="K44" s="138">
        <v>28</v>
      </c>
      <c r="L44" s="138">
        <v>27.75</v>
      </c>
      <c r="M44" s="178">
        <f t="shared" si="6"/>
        <v>55.75</v>
      </c>
      <c r="N44" s="142">
        <f t="shared" si="7"/>
        <v>174.95</v>
      </c>
    </row>
    <row r="45" spans="1:14" ht="15.75">
      <c r="A45" s="182" t="s">
        <v>24</v>
      </c>
      <c r="B45" s="138">
        <v>6</v>
      </c>
      <c r="C45" s="177" t="s">
        <v>363</v>
      </c>
      <c r="D45" s="182" t="s">
        <v>351</v>
      </c>
      <c r="E45" s="138">
        <v>32.35</v>
      </c>
      <c r="F45" s="138">
        <v>32.65</v>
      </c>
      <c r="G45" s="178">
        <f t="shared" si="4"/>
        <v>65</v>
      </c>
      <c r="H45" s="138">
        <v>27.65</v>
      </c>
      <c r="I45" s="138">
        <v>27.5</v>
      </c>
      <c r="J45" s="178">
        <f t="shared" si="5"/>
        <v>55.15</v>
      </c>
      <c r="K45" s="138">
        <v>27.1</v>
      </c>
      <c r="L45" s="138">
        <v>27.25</v>
      </c>
      <c r="M45" s="178">
        <f t="shared" si="6"/>
        <v>54.35</v>
      </c>
      <c r="N45" s="142">
        <f t="shared" si="7"/>
        <v>174.5</v>
      </c>
    </row>
    <row r="46" spans="1:14" ht="15.75">
      <c r="A46" s="182" t="s">
        <v>27</v>
      </c>
      <c r="B46" s="138">
        <v>7</v>
      </c>
      <c r="C46" s="177" t="s">
        <v>77</v>
      </c>
      <c r="D46" s="182" t="s">
        <v>355</v>
      </c>
      <c r="E46" s="138">
        <v>32</v>
      </c>
      <c r="F46" s="138">
        <v>31.85</v>
      </c>
      <c r="G46" s="178">
        <f t="shared" si="4"/>
        <v>63.85</v>
      </c>
      <c r="H46" s="138">
        <v>27.7</v>
      </c>
      <c r="I46" s="138">
        <v>27.45</v>
      </c>
      <c r="J46" s="178">
        <f t="shared" si="5"/>
        <v>55.15</v>
      </c>
      <c r="K46" s="138">
        <v>27.35</v>
      </c>
      <c r="L46" s="138">
        <v>27.1</v>
      </c>
      <c r="M46" s="178">
        <f t="shared" si="6"/>
        <v>54.45</v>
      </c>
      <c r="N46" s="142">
        <f t="shared" si="7"/>
        <v>173.45</v>
      </c>
    </row>
    <row r="47" spans="1:14" ht="15.75">
      <c r="A47" s="182" t="s">
        <v>30</v>
      </c>
      <c r="B47" s="138">
        <v>8</v>
      </c>
      <c r="C47" s="177" t="s">
        <v>364</v>
      </c>
      <c r="D47" s="182" t="s">
        <v>351</v>
      </c>
      <c r="E47" s="138">
        <v>31.9</v>
      </c>
      <c r="F47" s="138">
        <v>31.5</v>
      </c>
      <c r="G47" s="178">
        <f t="shared" si="4"/>
        <v>63.4</v>
      </c>
      <c r="H47" s="138">
        <v>27.6</v>
      </c>
      <c r="I47" s="138">
        <v>27.85</v>
      </c>
      <c r="J47" s="178">
        <f t="shared" si="5"/>
        <v>55.45</v>
      </c>
      <c r="K47" s="138">
        <v>27.1</v>
      </c>
      <c r="L47" s="138">
        <v>27.35</v>
      </c>
      <c r="M47" s="178">
        <f t="shared" si="6"/>
        <v>54.45</v>
      </c>
      <c r="N47" s="142">
        <f t="shared" si="7"/>
        <v>173.3</v>
      </c>
    </row>
    <row r="48" spans="1:14" ht="15.75">
      <c r="A48" s="177" t="s">
        <v>33</v>
      </c>
      <c r="B48" s="138">
        <v>9</v>
      </c>
      <c r="C48" s="177" t="s">
        <v>365</v>
      </c>
      <c r="D48" s="182" t="s">
        <v>355</v>
      </c>
      <c r="E48" s="138">
        <v>31.8</v>
      </c>
      <c r="F48" s="138">
        <v>31.75</v>
      </c>
      <c r="G48" s="178">
        <f t="shared" si="4"/>
        <v>63.55</v>
      </c>
      <c r="H48" s="138">
        <v>27.5</v>
      </c>
      <c r="I48" s="138">
        <v>27.55</v>
      </c>
      <c r="J48" s="178">
        <f t="shared" si="5"/>
        <v>55.05</v>
      </c>
      <c r="K48" s="138">
        <v>26.05</v>
      </c>
      <c r="L48" s="138">
        <v>26.85</v>
      </c>
      <c r="M48" s="178">
        <f t="shared" si="6"/>
        <v>52.900000000000006</v>
      </c>
      <c r="N48" s="142">
        <f t="shared" si="7"/>
        <v>171.5</v>
      </c>
    </row>
    <row r="49" spans="1:14" ht="15.75">
      <c r="A49" s="177" t="s">
        <v>50</v>
      </c>
      <c r="B49" s="138">
        <v>10</v>
      </c>
      <c r="C49" s="177" t="s">
        <v>366</v>
      </c>
      <c r="D49" s="182" t="s">
        <v>367</v>
      </c>
      <c r="E49" s="138">
        <v>31.7</v>
      </c>
      <c r="F49" s="138">
        <v>32.3</v>
      </c>
      <c r="G49" s="178">
        <f t="shared" si="4"/>
        <v>64</v>
      </c>
      <c r="H49" s="138">
        <v>25.6</v>
      </c>
      <c r="I49" s="138">
        <v>25.8</v>
      </c>
      <c r="J49" s="178">
        <f t="shared" si="5"/>
        <v>51.400000000000006</v>
      </c>
      <c r="K49" s="138">
        <v>25.7</v>
      </c>
      <c r="L49" s="138">
        <v>27.15</v>
      </c>
      <c r="M49" s="178">
        <f t="shared" si="6"/>
        <v>52.849999999999994</v>
      </c>
      <c r="N49" s="142">
        <f t="shared" si="7"/>
        <v>168.25</v>
      </c>
    </row>
    <row r="50" spans="1:14" ht="15.75">
      <c r="A50" s="177" t="s">
        <v>53</v>
      </c>
      <c r="B50" s="138">
        <v>11</v>
      </c>
      <c r="C50" s="179" t="s">
        <v>366</v>
      </c>
      <c r="D50" s="182" t="s">
        <v>355</v>
      </c>
      <c r="E50" s="138">
        <v>30.65</v>
      </c>
      <c r="F50" s="138">
        <v>30.35</v>
      </c>
      <c r="G50" s="178">
        <f t="shared" si="4"/>
        <v>61</v>
      </c>
      <c r="H50" s="138">
        <v>25.75</v>
      </c>
      <c r="I50" s="138">
        <v>25.45</v>
      </c>
      <c r="J50" s="178">
        <f t="shared" si="5"/>
        <v>51.2</v>
      </c>
      <c r="K50" s="138">
        <v>25.6</v>
      </c>
      <c r="L50" s="138">
        <v>25.9</v>
      </c>
      <c r="M50" s="178">
        <f t="shared" si="6"/>
        <v>51.5</v>
      </c>
      <c r="N50" s="142">
        <f t="shared" si="7"/>
        <v>163.7</v>
      </c>
    </row>
    <row r="51" spans="1:14" ht="15.75">
      <c r="A51" s="177" t="s">
        <v>56</v>
      </c>
      <c r="B51" s="138">
        <v>12</v>
      </c>
      <c r="C51" s="179" t="s">
        <v>357</v>
      </c>
      <c r="D51" s="182" t="s">
        <v>355</v>
      </c>
      <c r="E51" s="138">
        <v>31.35</v>
      </c>
      <c r="F51" s="138">
        <v>30.2</v>
      </c>
      <c r="G51" s="178">
        <f t="shared" si="4"/>
        <v>61.55</v>
      </c>
      <c r="H51" s="138">
        <v>25.85</v>
      </c>
      <c r="I51" s="138">
        <v>25.6</v>
      </c>
      <c r="J51" s="178">
        <f t="shared" si="5"/>
        <v>51.45</v>
      </c>
      <c r="K51" s="138">
        <v>25.6</v>
      </c>
      <c r="L51" s="138">
        <v>24.95</v>
      </c>
      <c r="M51" s="178">
        <f t="shared" si="6"/>
        <v>50.55</v>
      </c>
      <c r="N51" s="142">
        <f t="shared" si="7"/>
        <v>163.55</v>
      </c>
    </row>
    <row r="52" spans="1:14" ht="15.75">
      <c r="A52" s="177" t="s">
        <v>58</v>
      </c>
      <c r="B52" s="138">
        <v>13</v>
      </c>
      <c r="C52" s="177" t="s">
        <v>366</v>
      </c>
      <c r="D52" s="182" t="s">
        <v>353</v>
      </c>
      <c r="E52" s="138">
        <v>31.45</v>
      </c>
      <c r="F52" s="138">
        <v>30.7</v>
      </c>
      <c r="G52" s="178">
        <f t="shared" si="4"/>
        <v>62.15</v>
      </c>
      <c r="H52" s="138">
        <v>24.25</v>
      </c>
      <c r="I52" s="138">
        <v>25.3</v>
      </c>
      <c r="J52" s="178">
        <f t="shared" si="5"/>
        <v>49.55</v>
      </c>
      <c r="K52" s="138">
        <v>25.2</v>
      </c>
      <c r="L52" s="138">
        <v>25.05</v>
      </c>
      <c r="M52" s="178">
        <f t="shared" si="6"/>
        <v>50.25</v>
      </c>
      <c r="N52" s="142">
        <f t="shared" si="7"/>
        <v>161.95</v>
      </c>
    </row>
    <row r="53" spans="1:14" ht="15.75">
      <c r="A53" s="177" t="s">
        <v>60</v>
      </c>
      <c r="B53" s="138">
        <v>14</v>
      </c>
      <c r="C53" s="179" t="s">
        <v>368</v>
      </c>
      <c r="D53" s="182" t="s">
        <v>355</v>
      </c>
      <c r="E53" s="138">
        <v>31.25</v>
      </c>
      <c r="F53" s="138">
        <v>31.25</v>
      </c>
      <c r="G53" s="178">
        <f t="shared" si="4"/>
        <v>62.5</v>
      </c>
      <c r="H53" s="138">
        <v>23.35</v>
      </c>
      <c r="I53" s="138">
        <v>24.7</v>
      </c>
      <c r="J53" s="178">
        <f t="shared" si="5"/>
        <v>48.05</v>
      </c>
      <c r="K53" s="138">
        <v>25.9</v>
      </c>
      <c r="L53" s="138">
        <v>25.35</v>
      </c>
      <c r="M53" s="178">
        <f t="shared" si="6"/>
        <v>51.25</v>
      </c>
      <c r="N53" s="142">
        <f t="shared" si="7"/>
        <v>161.8</v>
      </c>
    </row>
    <row r="54" spans="1:14" ht="15.75">
      <c r="A54" s="177" t="s">
        <v>62</v>
      </c>
      <c r="B54" s="138">
        <v>15</v>
      </c>
      <c r="C54" s="177" t="s">
        <v>187</v>
      </c>
      <c r="D54" s="182" t="s">
        <v>355</v>
      </c>
      <c r="E54" s="138">
        <v>31.05</v>
      </c>
      <c r="F54" s="138">
        <v>31.2</v>
      </c>
      <c r="G54" s="178">
        <f t="shared" si="4"/>
        <v>62.25</v>
      </c>
      <c r="H54" s="138">
        <v>25</v>
      </c>
      <c r="I54" s="138">
        <v>24.5</v>
      </c>
      <c r="J54" s="178">
        <f t="shared" si="5"/>
        <v>49.5</v>
      </c>
      <c r="K54" s="138">
        <v>24.75</v>
      </c>
      <c r="L54" s="138">
        <v>24.75</v>
      </c>
      <c r="M54" s="178">
        <f t="shared" si="6"/>
        <v>49.5</v>
      </c>
      <c r="N54" s="142">
        <f t="shared" si="7"/>
        <v>161.25</v>
      </c>
    </row>
    <row r="55" spans="1:14" ht="15.75">
      <c r="A55" s="177" t="s">
        <v>64</v>
      </c>
      <c r="B55" s="138">
        <v>16</v>
      </c>
      <c r="C55" s="177" t="s">
        <v>359</v>
      </c>
      <c r="D55" s="182" t="s">
        <v>351</v>
      </c>
      <c r="E55" s="138">
        <v>30.2</v>
      </c>
      <c r="F55" s="138">
        <v>29.3</v>
      </c>
      <c r="G55" s="178">
        <f t="shared" si="4"/>
        <v>59.5</v>
      </c>
      <c r="H55" s="138">
        <v>23.9</v>
      </c>
      <c r="I55" s="138">
        <v>25.8</v>
      </c>
      <c r="J55" s="178">
        <f t="shared" si="5"/>
        <v>49.7</v>
      </c>
      <c r="K55" s="138">
        <v>22.8</v>
      </c>
      <c r="L55" s="138">
        <v>24.1</v>
      </c>
      <c r="M55" s="178">
        <f t="shared" si="6"/>
        <v>46.900000000000006</v>
      </c>
      <c r="N55" s="142">
        <f t="shared" si="7"/>
        <v>156.10000000000002</v>
      </c>
    </row>
    <row r="56" spans="1:14" ht="15.75">
      <c r="A56" s="177" t="s">
        <v>66</v>
      </c>
      <c r="B56" s="138">
        <v>17</v>
      </c>
      <c r="C56" s="179" t="s">
        <v>369</v>
      </c>
      <c r="D56" s="182" t="s">
        <v>355</v>
      </c>
      <c r="E56" s="138">
        <v>30.05</v>
      </c>
      <c r="F56" s="138">
        <v>30.7</v>
      </c>
      <c r="G56" s="178">
        <f t="shared" si="4"/>
        <v>60.75</v>
      </c>
      <c r="H56" s="138">
        <v>26.15</v>
      </c>
      <c r="I56" s="138">
        <v>17.15</v>
      </c>
      <c r="J56" s="178">
        <f t="shared" si="5"/>
        <v>43.3</v>
      </c>
      <c r="K56" s="138">
        <v>23.95</v>
      </c>
      <c r="L56" s="138">
        <v>24.15</v>
      </c>
      <c r="M56" s="178">
        <f t="shared" si="6"/>
        <v>48.099999999999994</v>
      </c>
      <c r="N56" s="142">
        <f t="shared" si="7"/>
        <v>152.14999999999998</v>
      </c>
    </row>
    <row r="58" spans="1:14" ht="15">
      <c r="A58" s="270" t="s">
        <v>370</v>
      </c>
      <c r="B58" s="271"/>
      <c r="C58" s="271"/>
      <c r="D58" s="272"/>
      <c r="E58" s="273"/>
      <c r="F58" s="273"/>
      <c r="G58" s="273"/>
      <c r="H58" s="273"/>
      <c r="I58" s="273"/>
      <c r="J58" s="273"/>
      <c r="K58" s="273"/>
      <c r="L58" s="273"/>
      <c r="M58" s="273"/>
      <c r="N58" s="273"/>
    </row>
    <row r="59" spans="1:14" ht="15">
      <c r="A59" s="272"/>
      <c r="B59" s="272"/>
      <c r="C59" s="272"/>
      <c r="D59" s="272"/>
      <c r="E59" s="274" t="s">
        <v>339</v>
      </c>
      <c r="F59" s="274"/>
      <c r="G59" s="275" t="s">
        <v>340</v>
      </c>
      <c r="H59" s="276" t="s">
        <v>93</v>
      </c>
      <c r="I59" s="276"/>
      <c r="J59" s="277" t="s">
        <v>341</v>
      </c>
      <c r="K59" s="278" t="s">
        <v>342</v>
      </c>
      <c r="L59" s="278"/>
      <c r="M59" s="279" t="s">
        <v>343</v>
      </c>
      <c r="N59" s="280" t="s">
        <v>344</v>
      </c>
    </row>
    <row r="60" spans="1:14" ht="15">
      <c r="A60" s="135" t="s">
        <v>345</v>
      </c>
      <c r="B60" s="135" t="s">
        <v>346</v>
      </c>
      <c r="C60" s="42" t="s">
        <v>3</v>
      </c>
      <c r="D60" s="42" t="s">
        <v>347</v>
      </c>
      <c r="E60" s="281" t="s">
        <v>348</v>
      </c>
      <c r="F60" s="282" t="s">
        <v>349</v>
      </c>
      <c r="G60" s="275"/>
      <c r="H60" s="281" t="s">
        <v>348</v>
      </c>
      <c r="I60" s="282" t="s">
        <v>349</v>
      </c>
      <c r="J60" s="283"/>
      <c r="K60" s="281" t="s">
        <v>348</v>
      </c>
      <c r="L60" s="282" t="s">
        <v>349</v>
      </c>
      <c r="M60" s="284"/>
      <c r="N60" s="280"/>
    </row>
    <row r="61" spans="1:14" ht="15.75">
      <c r="A61" s="292" t="s">
        <v>11</v>
      </c>
      <c r="B61" s="135">
        <v>1</v>
      </c>
      <c r="C61" s="286" t="s">
        <v>350</v>
      </c>
      <c r="D61" s="182" t="s">
        <v>351</v>
      </c>
      <c r="E61" s="135">
        <v>32.9</v>
      </c>
      <c r="F61" s="135">
        <v>33.1</v>
      </c>
      <c r="G61" s="178">
        <f aca="true" t="shared" si="8" ref="G61:G77">SUM(E61:F61)</f>
        <v>66</v>
      </c>
      <c r="H61" s="135">
        <v>27.75</v>
      </c>
      <c r="I61" s="135">
        <v>27.85</v>
      </c>
      <c r="J61" s="178">
        <f aca="true" t="shared" si="9" ref="J61:J77">SUM(H61:I61)</f>
        <v>55.6</v>
      </c>
      <c r="K61" s="135">
        <v>28.5</v>
      </c>
      <c r="L61" s="135">
        <v>28.35</v>
      </c>
      <c r="M61" s="178">
        <f aca="true" t="shared" si="10" ref="M61:M77">SUM(K61:L61)</f>
        <v>56.85</v>
      </c>
      <c r="N61" s="287">
        <f aca="true" t="shared" si="11" ref="N61:N77">SUM(G61+J61+M61)</f>
        <v>178.45</v>
      </c>
    </row>
    <row r="62" spans="1:14" ht="15.75">
      <c r="A62" s="292" t="s">
        <v>14</v>
      </c>
      <c r="B62" s="135">
        <v>2</v>
      </c>
      <c r="C62" s="288" t="s">
        <v>371</v>
      </c>
      <c r="D62" s="182" t="s">
        <v>351</v>
      </c>
      <c r="E62" s="135">
        <v>32.9</v>
      </c>
      <c r="F62" s="135">
        <v>32.95</v>
      </c>
      <c r="G62" s="178">
        <f t="shared" si="8"/>
        <v>65.85</v>
      </c>
      <c r="H62" s="135">
        <v>27.95</v>
      </c>
      <c r="I62" s="135">
        <v>28.4</v>
      </c>
      <c r="J62" s="178">
        <f t="shared" si="9"/>
        <v>56.349999999999994</v>
      </c>
      <c r="K62" s="135">
        <v>27.55</v>
      </c>
      <c r="L62" s="135">
        <v>28.15</v>
      </c>
      <c r="M62" s="178">
        <f t="shared" si="10"/>
        <v>55.7</v>
      </c>
      <c r="N62" s="287">
        <f t="shared" si="11"/>
        <v>177.89999999999998</v>
      </c>
    </row>
    <row r="63" spans="1:14" ht="15.75">
      <c r="A63" s="292" t="s">
        <v>16</v>
      </c>
      <c r="B63" s="135">
        <v>3</v>
      </c>
      <c r="C63" s="288" t="s">
        <v>139</v>
      </c>
      <c r="D63" s="182" t="s">
        <v>351</v>
      </c>
      <c r="E63" s="135">
        <v>32.5</v>
      </c>
      <c r="F63" s="135">
        <v>32.9</v>
      </c>
      <c r="G63" s="178">
        <f t="shared" si="8"/>
        <v>65.4</v>
      </c>
      <c r="H63" s="135">
        <v>27.35</v>
      </c>
      <c r="I63" s="135">
        <v>27.2</v>
      </c>
      <c r="J63" s="178">
        <f t="shared" si="9"/>
        <v>54.55</v>
      </c>
      <c r="K63" s="135">
        <v>28.75</v>
      </c>
      <c r="L63" s="135">
        <v>29</v>
      </c>
      <c r="M63" s="178">
        <f t="shared" si="10"/>
        <v>57.75</v>
      </c>
      <c r="N63" s="287">
        <f t="shared" si="11"/>
        <v>177.7</v>
      </c>
    </row>
    <row r="64" spans="1:14" ht="15.75">
      <c r="A64" s="297" t="s">
        <v>19</v>
      </c>
      <c r="B64" s="135">
        <v>4</v>
      </c>
      <c r="C64" s="288" t="s">
        <v>372</v>
      </c>
      <c r="D64" s="182" t="s">
        <v>351</v>
      </c>
      <c r="E64" s="135">
        <v>32.85</v>
      </c>
      <c r="F64" s="135">
        <v>32.65</v>
      </c>
      <c r="G64" s="178">
        <f t="shared" si="8"/>
        <v>65.5</v>
      </c>
      <c r="H64" s="135">
        <v>28</v>
      </c>
      <c r="I64" s="135">
        <v>27.65</v>
      </c>
      <c r="J64" s="178">
        <f t="shared" si="9"/>
        <v>55.65</v>
      </c>
      <c r="K64" s="135">
        <v>28.05</v>
      </c>
      <c r="L64" s="135">
        <v>28.25</v>
      </c>
      <c r="M64" s="178">
        <f t="shared" si="10"/>
        <v>56.3</v>
      </c>
      <c r="N64" s="287">
        <f t="shared" si="11"/>
        <v>177.45</v>
      </c>
    </row>
    <row r="65" spans="1:14" ht="15.75">
      <c r="A65" s="297" t="s">
        <v>22</v>
      </c>
      <c r="B65" s="135">
        <v>5</v>
      </c>
      <c r="C65" s="288" t="s">
        <v>363</v>
      </c>
      <c r="D65" s="182" t="s">
        <v>351</v>
      </c>
      <c r="E65" s="135">
        <v>32.8</v>
      </c>
      <c r="F65" s="135">
        <v>33</v>
      </c>
      <c r="G65" s="178">
        <f t="shared" si="8"/>
        <v>65.8</v>
      </c>
      <c r="H65" s="135">
        <v>26.75</v>
      </c>
      <c r="I65" s="135">
        <v>26.85</v>
      </c>
      <c r="J65" s="178">
        <f t="shared" si="9"/>
        <v>53.6</v>
      </c>
      <c r="K65" s="135">
        <v>28.1</v>
      </c>
      <c r="L65" s="135">
        <v>28.05</v>
      </c>
      <c r="M65" s="178">
        <f t="shared" si="10"/>
        <v>56.150000000000006</v>
      </c>
      <c r="N65" s="287">
        <f t="shared" si="11"/>
        <v>175.55</v>
      </c>
    </row>
    <row r="66" spans="1:14" ht="15.75">
      <c r="A66" s="297" t="s">
        <v>24</v>
      </c>
      <c r="B66" s="135">
        <v>6</v>
      </c>
      <c r="C66" s="288" t="s">
        <v>352</v>
      </c>
      <c r="D66" s="182" t="s">
        <v>351</v>
      </c>
      <c r="E66" s="135">
        <v>32.35</v>
      </c>
      <c r="F66" s="135">
        <v>32.25</v>
      </c>
      <c r="G66" s="178">
        <f t="shared" si="8"/>
        <v>64.6</v>
      </c>
      <c r="H66" s="135">
        <v>27.45</v>
      </c>
      <c r="I66" s="135">
        <v>27.4</v>
      </c>
      <c r="J66" s="178">
        <f t="shared" si="9"/>
        <v>54.849999999999994</v>
      </c>
      <c r="K66" s="135">
        <v>26.85</v>
      </c>
      <c r="L66" s="135">
        <v>28.25</v>
      </c>
      <c r="M66" s="178">
        <f t="shared" si="10"/>
        <v>55.1</v>
      </c>
      <c r="N66" s="287">
        <f t="shared" si="11"/>
        <v>174.54999999999998</v>
      </c>
    </row>
    <row r="67" spans="1:14" ht="15.75">
      <c r="A67" s="297" t="s">
        <v>27</v>
      </c>
      <c r="B67" s="135">
        <v>7</v>
      </c>
      <c r="C67" s="288" t="s">
        <v>365</v>
      </c>
      <c r="D67" s="291" t="s">
        <v>373</v>
      </c>
      <c r="E67" s="135">
        <v>32.5</v>
      </c>
      <c r="F67" s="135">
        <v>32.55</v>
      </c>
      <c r="G67" s="178">
        <f t="shared" si="8"/>
        <v>65.05</v>
      </c>
      <c r="H67" s="135">
        <v>27.5</v>
      </c>
      <c r="I67" s="135">
        <v>27.55</v>
      </c>
      <c r="J67" s="178">
        <f t="shared" si="9"/>
        <v>55.05</v>
      </c>
      <c r="K67" s="135">
        <v>27.15</v>
      </c>
      <c r="L67" s="135">
        <v>26.75</v>
      </c>
      <c r="M67" s="178">
        <f t="shared" si="10"/>
        <v>53.9</v>
      </c>
      <c r="N67" s="287">
        <f t="shared" si="11"/>
        <v>174</v>
      </c>
    </row>
    <row r="68" spans="1:15" ht="15.75">
      <c r="A68" s="297" t="s">
        <v>30</v>
      </c>
      <c r="B68" s="135">
        <v>8</v>
      </c>
      <c r="C68" s="288" t="s">
        <v>374</v>
      </c>
      <c r="D68" s="182" t="s">
        <v>351</v>
      </c>
      <c r="E68" s="135">
        <v>32.5</v>
      </c>
      <c r="F68" s="135">
        <v>32.55</v>
      </c>
      <c r="G68" s="178">
        <f t="shared" si="8"/>
        <v>65.05</v>
      </c>
      <c r="H68" s="135">
        <v>27.45</v>
      </c>
      <c r="I68" s="135">
        <v>26.8</v>
      </c>
      <c r="J68" s="178">
        <f t="shared" si="9"/>
        <v>54.25</v>
      </c>
      <c r="K68" s="135">
        <v>26.9</v>
      </c>
      <c r="L68" s="135">
        <v>27.55</v>
      </c>
      <c r="M68" s="178">
        <f t="shared" si="10"/>
        <v>54.45</v>
      </c>
      <c r="N68" s="287">
        <f t="shared" si="11"/>
        <v>173.75</v>
      </c>
      <c r="O68" s="293" t="s">
        <v>376</v>
      </c>
    </row>
    <row r="69" spans="1:14" ht="15.75">
      <c r="A69" s="288" t="s">
        <v>33</v>
      </c>
      <c r="B69" s="135">
        <v>9</v>
      </c>
      <c r="C69" s="180" t="s">
        <v>358</v>
      </c>
      <c r="D69" s="182" t="s">
        <v>351</v>
      </c>
      <c r="E69" s="135">
        <v>31.75</v>
      </c>
      <c r="F69" s="135">
        <v>31.65</v>
      </c>
      <c r="G69" s="178">
        <f t="shared" si="8"/>
        <v>63.4</v>
      </c>
      <c r="H69" s="135">
        <v>27.25</v>
      </c>
      <c r="I69" s="135">
        <v>27.85</v>
      </c>
      <c r="J69" s="178">
        <f t="shared" si="9"/>
        <v>55.1</v>
      </c>
      <c r="K69" s="135">
        <v>27.45</v>
      </c>
      <c r="L69" s="135">
        <v>27.8</v>
      </c>
      <c r="M69" s="178">
        <f t="shared" si="10"/>
        <v>55.25</v>
      </c>
      <c r="N69" s="287">
        <f t="shared" si="11"/>
        <v>173.75</v>
      </c>
    </row>
    <row r="70" spans="1:14" ht="15.75">
      <c r="A70" s="288" t="s">
        <v>50</v>
      </c>
      <c r="B70" s="135">
        <v>10</v>
      </c>
      <c r="C70" s="181" t="s">
        <v>360</v>
      </c>
      <c r="D70" s="182" t="s">
        <v>351</v>
      </c>
      <c r="E70" s="135">
        <v>31</v>
      </c>
      <c r="F70" s="135">
        <v>31.1</v>
      </c>
      <c r="G70" s="178">
        <f t="shared" si="8"/>
        <v>62.1</v>
      </c>
      <c r="H70" s="135">
        <v>28.1</v>
      </c>
      <c r="I70" s="135">
        <v>27.8</v>
      </c>
      <c r="J70" s="178">
        <f t="shared" si="9"/>
        <v>55.900000000000006</v>
      </c>
      <c r="K70" s="135">
        <v>26.7</v>
      </c>
      <c r="L70" s="135">
        <v>27.2</v>
      </c>
      <c r="M70" s="178">
        <f t="shared" si="10"/>
        <v>53.9</v>
      </c>
      <c r="N70" s="287">
        <f t="shared" si="11"/>
        <v>171.9</v>
      </c>
    </row>
    <row r="71" spans="1:14" ht="15.75">
      <c r="A71" s="288" t="s">
        <v>53</v>
      </c>
      <c r="B71" s="135">
        <v>11</v>
      </c>
      <c r="C71" s="288" t="s">
        <v>356</v>
      </c>
      <c r="D71" s="182" t="s">
        <v>353</v>
      </c>
      <c r="E71" s="135">
        <v>32</v>
      </c>
      <c r="F71" s="135">
        <v>32.1</v>
      </c>
      <c r="G71" s="178">
        <f t="shared" si="8"/>
        <v>64.1</v>
      </c>
      <c r="H71" s="135">
        <v>27.9</v>
      </c>
      <c r="I71" s="135">
        <v>27.75</v>
      </c>
      <c r="J71" s="178">
        <f t="shared" si="9"/>
        <v>55.65</v>
      </c>
      <c r="K71" s="135">
        <v>25.35</v>
      </c>
      <c r="L71" s="135">
        <v>26.35</v>
      </c>
      <c r="M71" s="178">
        <f t="shared" si="10"/>
        <v>51.7</v>
      </c>
      <c r="N71" s="287">
        <f t="shared" si="11"/>
        <v>171.45</v>
      </c>
    </row>
    <row r="72" spans="1:14" ht="15.75">
      <c r="A72" s="288" t="s">
        <v>56</v>
      </c>
      <c r="B72" s="135">
        <v>12</v>
      </c>
      <c r="C72" s="288" t="s">
        <v>356</v>
      </c>
      <c r="D72" s="182" t="s">
        <v>351</v>
      </c>
      <c r="E72" s="135">
        <v>31.65</v>
      </c>
      <c r="F72" s="135">
        <v>32.15</v>
      </c>
      <c r="G72" s="178">
        <f t="shared" si="8"/>
        <v>63.8</v>
      </c>
      <c r="H72" s="135">
        <v>26.45</v>
      </c>
      <c r="I72" s="135">
        <v>26.75</v>
      </c>
      <c r="J72" s="178">
        <f t="shared" si="9"/>
        <v>53.2</v>
      </c>
      <c r="K72" s="135">
        <v>26.35</v>
      </c>
      <c r="L72" s="135">
        <v>27.05</v>
      </c>
      <c r="M72" s="178">
        <f t="shared" si="10"/>
        <v>53.400000000000006</v>
      </c>
      <c r="N72" s="287">
        <f t="shared" si="11"/>
        <v>170.4</v>
      </c>
    </row>
    <row r="73" spans="1:14" ht="15.75">
      <c r="A73" s="288" t="s">
        <v>58</v>
      </c>
      <c r="B73" s="135">
        <v>13</v>
      </c>
      <c r="C73" s="177" t="s">
        <v>332</v>
      </c>
      <c r="D73" s="182" t="s">
        <v>351</v>
      </c>
      <c r="E73" s="4">
        <v>32.1</v>
      </c>
      <c r="F73" s="4">
        <v>32.05</v>
      </c>
      <c r="G73" s="178">
        <f t="shared" si="8"/>
        <v>64.15</v>
      </c>
      <c r="H73" s="4">
        <v>24.65</v>
      </c>
      <c r="I73" s="4">
        <v>26.65</v>
      </c>
      <c r="J73" s="178">
        <f t="shared" si="9"/>
        <v>51.3</v>
      </c>
      <c r="K73" s="4">
        <v>23.95</v>
      </c>
      <c r="L73" s="4">
        <v>25.25</v>
      </c>
      <c r="M73" s="178">
        <f t="shared" si="10"/>
        <v>49.2</v>
      </c>
      <c r="N73" s="287">
        <f t="shared" si="11"/>
        <v>164.65</v>
      </c>
    </row>
    <row r="74" spans="1:14" ht="15.75">
      <c r="A74" s="288" t="s">
        <v>60</v>
      </c>
      <c r="B74" s="135">
        <v>14</v>
      </c>
      <c r="C74" s="288" t="s">
        <v>359</v>
      </c>
      <c r="D74" s="182" t="s">
        <v>351</v>
      </c>
      <c r="E74" s="135">
        <v>31.4</v>
      </c>
      <c r="F74" s="135">
        <v>31.7</v>
      </c>
      <c r="G74" s="178">
        <f t="shared" si="8"/>
        <v>63.099999999999994</v>
      </c>
      <c r="H74" s="135">
        <v>26.1</v>
      </c>
      <c r="I74" s="135">
        <v>26</v>
      </c>
      <c r="J74" s="178">
        <f t="shared" si="9"/>
        <v>52.1</v>
      </c>
      <c r="K74" s="135">
        <v>24.25</v>
      </c>
      <c r="L74" s="135">
        <v>24.8</v>
      </c>
      <c r="M74" s="178">
        <f t="shared" si="10"/>
        <v>49.05</v>
      </c>
      <c r="N74" s="287">
        <f t="shared" si="11"/>
        <v>164.25</v>
      </c>
    </row>
    <row r="75" spans="1:14" ht="15.75">
      <c r="A75" s="288" t="s">
        <v>62</v>
      </c>
      <c r="B75" s="135">
        <v>15</v>
      </c>
      <c r="C75" s="289" t="s">
        <v>369</v>
      </c>
      <c r="D75" s="182" t="s">
        <v>351</v>
      </c>
      <c r="E75" s="135">
        <v>31</v>
      </c>
      <c r="F75" s="135">
        <v>30.55</v>
      </c>
      <c r="G75" s="178">
        <f t="shared" si="8"/>
        <v>61.55</v>
      </c>
      <c r="H75" s="135">
        <v>24.6</v>
      </c>
      <c r="I75" s="135">
        <v>24.8</v>
      </c>
      <c r="J75" s="178">
        <f t="shared" si="9"/>
        <v>49.400000000000006</v>
      </c>
      <c r="K75" s="135">
        <v>23.45</v>
      </c>
      <c r="L75" s="135">
        <v>24.3</v>
      </c>
      <c r="M75" s="178">
        <f t="shared" si="10"/>
        <v>47.75</v>
      </c>
      <c r="N75" s="287">
        <f t="shared" si="11"/>
        <v>158.7</v>
      </c>
    </row>
    <row r="76" spans="1:14" ht="15.75">
      <c r="A76" s="288" t="s">
        <v>64</v>
      </c>
      <c r="B76" s="135">
        <v>16</v>
      </c>
      <c r="C76" s="290" t="s">
        <v>366</v>
      </c>
      <c r="D76" s="182" t="s">
        <v>351</v>
      </c>
      <c r="E76" s="135">
        <v>31.8</v>
      </c>
      <c r="F76" s="135">
        <v>31.6</v>
      </c>
      <c r="G76" s="178">
        <f t="shared" si="8"/>
        <v>63.400000000000006</v>
      </c>
      <c r="H76" s="135">
        <v>16.25</v>
      </c>
      <c r="I76" s="135">
        <v>25.1</v>
      </c>
      <c r="J76" s="178">
        <f t="shared" si="9"/>
        <v>41.35</v>
      </c>
      <c r="K76" s="135">
        <v>22.65</v>
      </c>
      <c r="L76" s="135">
        <v>25.05</v>
      </c>
      <c r="M76" s="178">
        <f t="shared" si="10"/>
        <v>47.7</v>
      </c>
      <c r="N76" s="287">
        <f t="shared" si="11"/>
        <v>152.45</v>
      </c>
    </row>
    <row r="77" spans="1:14" ht="15.75">
      <c r="A77" s="288" t="s">
        <v>66</v>
      </c>
      <c r="B77" s="135">
        <v>17</v>
      </c>
      <c r="C77" s="288" t="s">
        <v>365</v>
      </c>
      <c r="D77" s="291" t="s">
        <v>375</v>
      </c>
      <c r="E77" s="135">
        <v>31.9</v>
      </c>
      <c r="F77" s="135">
        <v>31.95</v>
      </c>
      <c r="G77" s="178">
        <f t="shared" si="8"/>
        <v>63.849999999999994</v>
      </c>
      <c r="H77" s="135">
        <v>17.95</v>
      </c>
      <c r="I77" s="135">
        <v>17.8</v>
      </c>
      <c r="J77" s="178">
        <f t="shared" si="9"/>
        <v>35.75</v>
      </c>
      <c r="K77" s="135">
        <v>25.5</v>
      </c>
      <c r="L77" s="135">
        <v>25.7</v>
      </c>
      <c r="M77" s="178">
        <f t="shared" si="10"/>
        <v>51.2</v>
      </c>
      <c r="N77" s="287">
        <f t="shared" si="11"/>
        <v>150.8</v>
      </c>
    </row>
  </sheetData>
  <sheetProtection/>
  <mergeCells count="23">
    <mergeCell ref="K38:L38"/>
    <mergeCell ref="M38:M39"/>
    <mergeCell ref="N38:N39"/>
    <mergeCell ref="E59:F59"/>
    <mergeCell ref="G59:G60"/>
    <mergeCell ref="H59:I59"/>
    <mergeCell ref="J59:J60"/>
    <mergeCell ref="K59:L59"/>
    <mergeCell ref="M59:M60"/>
    <mergeCell ref="N59:N60"/>
    <mergeCell ref="C10:C11"/>
    <mergeCell ref="C12:C13"/>
    <mergeCell ref="E38:F38"/>
    <mergeCell ref="G38:G39"/>
    <mergeCell ref="H38:I38"/>
    <mergeCell ref="J38:J39"/>
    <mergeCell ref="N16:N17"/>
    <mergeCell ref="M16:M17"/>
    <mergeCell ref="J16:J17"/>
    <mergeCell ref="G16:G17"/>
    <mergeCell ref="E16:F16"/>
    <mergeCell ref="H16:I16"/>
    <mergeCell ref="K16:L16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0:U71"/>
  <sheetViews>
    <sheetView zoomScalePageLayoutView="0" workbookViewId="0" topLeftCell="A11">
      <selection activeCell="Q62" sqref="Q62"/>
    </sheetView>
  </sheetViews>
  <sheetFormatPr defaultColWidth="9.140625" defaultRowHeight="15"/>
  <cols>
    <col min="2" max="2" width="0.13671875" style="0" customWidth="1"/>
    <col min="3" max="3" width="33.7109375" style="0" customWidth="1"/>
    <col min="4" max="4" width="18.421875" style="0" customWidth="1"/>
    <col min="14" max="14" width="10.421875" style="0" customWidth="1"/>
  </cols>
  <sheetData>
    <row r="10" spans="2:4" ht="15">
      <c r="B10" s="183"/>
      <c r="C10" s="183" t="s">
        <v>0</v>
      </c>
      <c r="D10" s="183"/>
    </row>
    <row r="11" spans="2:4" ht="15">
      <c r="B11" s="183"/>
      <c r="C11" s="183"/>
      <c r="D11" s="183"/>
    </row>
    <row r="12" ht="15">
      <c r="C12" s="269" t="s">
        <v>377</v>
      </c>
    </row>
    <row r="13" ht="15">
      <c r="C13" s="269"/>
    </row>
    <row r="14" spans="1:21" ht="18.75">
      <c r="A14" s="100"/>
      <c r="B14" s="100"/>
      <c r="C14" s="143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</row>
    <row r="15" spans="1:14" ht="15.75">
      <c r="A15" s="172" t="s">
        <v>378</v>
      </c>
      <c r="B15" s="173"/>
      <c r="C15" s="173"/>
      <c r="D15" s="156"/>
      <c r="E15" s="114"/>
      <c r="F15" s="114"/>
      <c r="G15" s="114"/>
      <c r="H15" s="114"/>
      <c r="I15" s="114"/>
      <c r="J15" s="114"/>
      <c r="K15" s="114"/>
      <c r="L15" s="114"/>
      <c r="M15" s="114"/>
      <c r="N15" s="114"/>
    </row>
    <row r="16" spans="1:14" ht="15.75">
      <c r="A16" s="156"/>
      <c r="B16" s="156"/>
      <c r="C16" s="156"/>
      <c r="D16" s="156"/>
      <c r="E16" s="266" t="s">
        <v>339</v>
      </c>
      <c r="F16" s="266"/>
      <c r="G16" s="265" t="s">
        <v>340</v>
      </c>
      <c r="H16" s="267" t="s">
        <v>93</v>
      </c>
      <c r="I16" s="267"/>
      <c r="J16" s="263" t="s">
        <v>341</v>
      </c>
      <c r="K16" s="268" t="s">
        <v>342</v>
      </c>
      <c r="L16" s="268"/>
      <c r="M16" s="261" t="s">
        <v>343</v>
      </c>
      <c r="N16" s="260" t="s">
        <v>344</v>
      </c>
    </row>
    <row r="17" spans="1:14" ht="15.75">
      <c r="A17" s="138" t="s">
        <v>345</v>
      </c>
      <c r="B17" s="138" t="s">
        <v>346</v>
      </c>
      <c r="C17" s="174" t="s">
        <v>3</v>
      </c>
      <c r="D17" s="174" t="s">
        <v>347</v>
      </c>
      <c r="E17" s="175" t="s">
        <v>348</v>
      </c>
      <c r="F17" s="176" t="s">
        <v>349</v>
      </c>
      <c r="G17" s="265"/>
      <c r="H17" s="175" t="s">
        <v>348</v>
      </c>
      <c r="I17" s="176" t="s">
        <v>349</v>
      </c>
      <c r="J17" s="264"/>
      <c r="K17" s="175" t="s">
        <v>348</v>
      </c>
      <c r="L17" s="176" t="s">
        <v>349</v>
      </c>
      <c r="M17" s="262"/>
      <c r="N17" s="260"/>
    </row>
    <row r="18" spans="1:14" ht="15.75">
      <c r="A18" s="294" t="s">
        <v>11</v>
      </c>
      <c r="B18" s="138">
        <v>1</v>
      </c>
      <c r="C18" s="177" t="s">
        <v>350</v>
      </c>
      <c r="D18" s="182" t="s">
        <v>351</v>
      </c>
      <c r="E18" s="138">
        <v>33.7</v>
      </c>
      <c r="F18" s="138">
        <v>33.65</v>
      </c>
      <c r="G18" s="178">
        <f aca="true" t="shared" si="0" ref="G18:G30">SUM(E18:F18)</f>
        <v>67.35</v>
      </c>
      <c r="H18" s="138">
        <v>25.5</v>
      </c>
      <c r="I18" s="138">
        <v>25.5</v>
      </c>
      <c r="J18" s="178">
        <f aca="true" t="shared" si="1" ref="J18:J30">SUM(H18:I18)</f>
        <v>51</v>
      </c>
      <c r="K18" s="138">
        <v>24.9</v>
      </c>
      <c r="L18" s="138">
        <v>25.25</v>
      </c>
      <c r="M18" s="178">
        <f aca="true" t="shared" si="2" ref="M18:M30">SUM(K18:L18)</f>
        <v>50.15</v>
      </c>
      <c r="N18" s="142">
        <f aca="true" t="shared" si="3" ref="N18:N30">SUM(G18+J18+M18)</f>
        <v>168.5</v>
      </c>
    </row>
    <row r="19" spans="1:14" ht="15.75">
      <c r="A19" s="294" t="s">
        <v>14</v>
      </c>
      <c r="B19" s="138">
        <v>2</v>
      </c>
      <c r="C19" s="177" t="s">
        <v>372</v>
      </c>
      <c r="D19" s="182" t="s">
        <v>351</v>
      </c>
      <c r="E19" s="138">
        <v>33.25</v>
      </c>
      <c r="F19" s="138">
        <v>33.4</v>
      </c>
      <c r="G19" s="178">
        <f t="shared" si="0"/>
        <v>66.65</v>
      </c>
      <c r="H19" s="138">
        <v>24.15</v>
      </c>
      <c r="I19" s="138">
        <v>24.75</v>
      </c>
      <c r="J19" s="178">
        <f t="shared" si="1"/>
        <v>48.9</v>
      </c>
      <c r="K19" s="138">
        <v>25.4</v>
      </c>
      <c r="L19" s="138">
        <v>25.25</v>
      </c>
      <c r="M19" s="178">
        <f t="shared" si="2"/>
        <v>50.65</v>
      </c>
      <c r="N19" s="142">
        <f t="shared" si="3"/>
        <v>166.20000000000002</v>
      </c>
    </row>
    <row r="20" spans="1:14" ht="15.75">
      <c r="A20" s="294" t="s">
        <v>16</v>
      </c>
      <c r="B20" s="138">
        <v>3</v>
      </c>
      <c r="C20" s="177" t="s">
        <v>363</v>
      </c>
      <c r="D20" s="182" t="s">
        <v>351</v>
      </c>
      <c r="E20" s="138">
        <v>33.1</v>
      </c>
      <c r="F20" s="138">
        <v>33.1</v>
      </c>
      <c r="G20" s="178">
        <f t="shared" si="0"/>
        <v>66.2</v>
      </c>
      <c r="H20" s="138">
        <v>24.65</v>
      </c>
      <c r="I20" s="138">
        <v>24.8</v>
      </c>
      <c r="J20" s="178">
        <f t="shared" si="1"/>
        <v>49.45</v>
      </c>
      <c r="K20" s="138">
        <v>24.8</v>
      </c>
      <c r="L20" s="138">
        <v>25.7</v>
      </c>
      <c r="M20" s="178">
        <f t="shared" si="2"/>
        <v>50.5</v>
      </c>
      <c r="N20" s="142">
        <f t="shared" si="3"/>
        <v>166.15</v>
      </c>
    </row>
    <row r="21" spans="1:14" ht="15.75">
      <c r="A21" s="182" t="s">
        <v>19</v>
      </c>
      <c r="B21" s="138">
        <v>4</v>
      </c>
      <c r="C21" s="177" t="s">
        <v>379</v>
      </c>
      <c r="D21" s="182" t="s">
        <v>351</v>
      </c>
      <c r="E21" s="138">
        <v>33.5</v>
      </c>
      <c r="F21" s="138">
        <v>33.55</v>
      </c>
      <c r="G21" s="178">
        <f t="shared" si="0"/>
        <v>67.05</v>
      </c>
      <c r="H21" s="138">
        <v>23.8</v>
      </c>
      <c r="I21" s="138">
        <v>24.3</v>
      </c>
      <c r="J21" s="178">
        <f t="shared" si="1"/>
        <v>48.1</v>
      </c>
      <c r="K21" s="138">
        <v>24.7</v>
      </c>
      <c r="L21" s="138">
        <v>24.8</v>
      </c>
      <c r="M21" s="178">
        <f t="shared" si="2"/>
        <v>49.5</v>
      </c>
      <c r="N21" s="142">
        <f t="shared" si="3"/>
        <v>164.65</v>
      </c>
    </row>
    <row r="22" spans="1:14" ht="15.75">
      <c r="A22" s="182" t="s">
        <v>22</v>
      </c>
      <c r="B22" s="138">
        <v>5</v>
      </c>
      <c r="C22" s="177" t="s">
        <v>380</v>
      </c>
      <c r="D22" s="182" t="s">
        <v>351</v>
      </c>
      <c r="E22" s="138">
        <v>33.25</v>
      </c>
      <c r="F22" s="138">
        <v>33.35</v>
      </c>
      <c r="G22" s="178">
        <f t="shared" si="0"/>
        <v>66.6</v>
      </c>
      <c r="H22" s="138">
        <v>21.75</v>
      </c>
      <c r="I22" s="138">
        <v>23.9</v>
      </c>
      <c r="J22" s="178">
        <f t="shared" si="1"/>
        <v>45.65</v>
      </c>
      <c r="K22" s="138">
        <v>25.25</v>
      </c>
      <c r="L22" s="138">
        <v>25.75</v>
      </c>
      <c r="M22" s="178">
        <f t="shared" si="2"/>
        <v>51</v>
      </c>
      <c r="N22" s="142">
        <f t="shared" si="3"/>
        <v>163.25</v>
      </c>
    </row>
    <row r="23" spans="1:14" ht="15.75">
      <c r="A23" s="182" t="s">
        <v>24</v>
      </c>
      <c r="B23" s="138">
        <v>6</v>
      </c>
      <c r="C23" s="177" t="s">
        <v>381</v>
      </c>
      <c r="D23" s="182" t="s">
        <v>351</v>
      </c>
      <c r="E23" s="138">
        <v>33.05</v>
      </c>
      <c r="F23" s="138">
        <v>32.95</v>
      </c>
      <c r="G23" s="178">
        <f t="shared" si="0"/>
        <v>66</v>
      </c>
      <c r="H23" s="138">
        <v>23.6</v>
      </c>
      <c r="I23" s="138">
        <v>24.25</v>
      </c>
      <c r="J23" s="178">
        <f t="shared" si="1"/>
        <v>47.85</v>
      </c>
      <c r="K23" s="138">
        <v>24.55</v>
      </c>
      <c r="L23" s="138">
        <v>24.3</v>
      </c>
      <c r="M23" s="178">
        <f t="shared" si="2"/>
        <v>48.85</v>
      </c>
      <c r="N23" s="142">
        <f t="shared" si="3"/>
        <v>162.7</v>
      </c>
    </row>
    <row r="24" spans="1:14" ht="15.75">
      <c r="A24" s="182" t="s">
        <v>27</v>
      </c>
      <c r="B24" s="138">
        <v>7</v>
      </c>
      <c r="C24" s="177" t="s">
        <v>112</v>
      </c>
      <c r="D24" s="182" t="s">
        <v>351</v>
      </c>
      <c r="E24" s="138">
        <v>32.95</v>
      </c>
      <c r="F24" s="138">
        <v>32.9</v>
      </c>
      <c r="G24" s="178">
        <f t="shared" si="0"/>
        <v>65.85</v>
      </c>
      <c r="H24" s="138">
        <v>23.25</v>
      </c>
      <c r="I24" s="138">
        <v>23.4</v>
      </c>
      <c r="J24" s="178">
        <f t="shared" si="1"/>
        <v>46.65</v>
      </c>
      <c r="K24" s="138">
        <v>24.9</v>
      </c>
      <c r="L24" s="138">
        <v>24.7</v>
      </c>
      <c r="M24" s="178">
        <f t="shared" si="2"/>
        <v>49.599999999999994</v>
      </c>
      <c r="N24" s="142">
        <f t="shared" si="3"/>
        <v>162.1</v>
      </c>
    </row>
    <row r="25" spans="1:14" ht="15.75">
      <c r="A25" s="177" t="s">
        <v>30</v>
      </c>
      <c r="B25" s="138">
        <v>8</v>
      </c>
      <c r="C25" s="177" t="s">
        <v>382</v>
      </c>
      <c r="D25" s="182" t="s">
        <v>351</v>
      </c>
      <c r="E25" s="138">
        <v>32.9</v>
      </c>
      <c r="F25" s="138">
        <v>32.75</v>
      </c>
      <c r="G25" s="178">
        <f t="shared" si="0"/>
        <v>65.65</v>
      </c>
      <c r="H25" s="138">
        <v>23.1</v>
      </c>
      <c r="I25" s="138">
        <v>23.4</v>
      </c>
      <c r="J25" s="178">
        <f t="shared" si="1"/>
        <v>46.5</v>
      </c>
      <c r="K25" s="138">
        <v>24.45</v>
      </c>
      <c r="L25" s="138">
        <v>24.95</v>
      </c>
      <c r="M25" s="178">
        <f t="shared" si="2"/>
        <v>49.4</v>
      </c>
      <c r="N25" s="142">
        <f t="shared" si="3"/>
        <v>161.55</v>
      </c>
    </row>
    <row r="26" spans="1:14" ht="15.75">
      <c r="A26" s="177" t="s">
        <v>33</v>
      </c>
      <c r="B26" s="138">
        <v>9</v>
      </c>
      <c r="C26" s="288" t="s">
        <v>139</v>
      </c>
      <c r="D26" s="182" t="s">
        <v>351</v>
      </c>
      <c r="E26" s="138">
        <v>32.45</v>
      </c>
      <c r="F26" s="138">
        <v>32.5</v>
      </c>
      <c r="G26" s="178">
        <f t="shared" si="0"/>
        <v>64.95</v>
      </c>
      <c r="H26" s="138">
        <v>22.9</v>
      </c>
      <c r="I26" s="138">
        <v>23.05</v>
      </c>
      <c r="J26" s="178">
        <f t="shared" si="1"/>
        <v>45.95</v>
      </c>
      <c r="K26" s="138">
        <v>24.9</v>
      </c>
      <c r="L26" s="138">
        <v>25.45</v>
      </c>
      <c r="M26" s="178">
        <f t="shared" si="2"/>
        <v>50.349999999999994</v>
      </c>
      <c r="N26" s="142">
        <f t="shared" si="3"/>
        <v>161.25</v>
      </c>
    </row>
    <row r="27" spans="1:14" ht="15.75">
      <c r="A27" s="177" t="s">
        <v>50</v>
      </c>
      <c r="B27" s="138">
        <v>10</v>
      </c>
      <c r="C27" s="177" t="s">
        <v>380</v>
      </c>
      <c r="D27" s="182" t="s">
        <v>353</v>
      </c>
      <c r="E27" s="138">
        <v>32.4</v>
      </c>
      <c r="F27" s="138">
        <v>32.5</v>
      </c>
      <c r="G27" s="178">
        <f t="shared" si="0"/>
        <v>64.9</v>
      </c>
      <c r="H27" s="138">
        <v>22.55</v>
      </c>
      <c r="I27" s="138">
        <v>21.55</v>
      </c>
      <c r="J27" s="178">
        <f t="shared" si="1"/>
        <v>44.1</v>
      </c>
      <c r="K27" s="138">
        <v>23.9</v>
      </c>
      <c r="L27" s="138">
        <v>23.8</v>
      </c>
      <c r="M27" s="178">
        <f t="shared" si="2"/>
        <v>47.7</v>
      </c>
      <c r="N27" s="142">
        <f t="shared" si="3"/>
        <v>156.7</v>
      </c>
    </row>
    <row r="28" spans="1:14" ht="15.75">
      <c r="A28" s="177" t="s">
        <v>53</v>
      </c>
      <c r="B28" s="138">
        <v>11</v>
      </c>
      <c r="C28" s="177" t="s">
        <v>365</v>
      </c>
      <c r="D28" s="182" t="s">
        <v>351</v>
      </c>
      <c r="E28" s="138">
        <v>33.1</v>
      </c>
      <c r="F28" s="138">
        <v>32.7</v>
      </c>
      <c r="G28" s="178">
        <f t="shared" si="0"/>
        <v>65.80000000000001</v>
      </c>
      <c r="H28" s="138">
        <v>21.1</v>
      </c>
      <c r="I28" s="138">
        <v>20.45</v>
      </c>
      <c r="J28" s="178">
        <f t="shared" si="1"/>
        <v>41.55</v>
      </c>
      <c r="K28" s="138">
        <v>24.35</v>
      </c>
      <c r="L28" s="138">
        <v>24.35</v>
      </c>
      <c r="M28" s="178">
        <f t="shared" si="2"/>
        <v>48.7</v>
      </c>
      <c r="N28" s="142">
        <f t="shared" si="3"/>
        <v>156.05</v>
      </c>
    </row>
    <row r="29" spans="1:14" ht="15.75">
      <c r="A29" s="177" t="s">
        <v>56</v>
      </c>
      <c r="B29" s="138">
        <v>12</v>
      </c>
      <c r="C29" s="177" t="s">
        <v>383</v>
      </c>
      <c r="D29" s="182" t="s">
        <v>351</v>
      </c>
      <c r="E29" s="138">
        <v>32.55</v>
      </c>
      <c r="F29" s="138">
        <v>32.65</v>
      </c>
      <c r="G29" s="178">
        <f t="shared" si="0"/>
        <v>65.19999999999999</v>
      </c>
      <c r="H29" s="138">
        <v>20.85</v>
      </c>
      <c r="I29" s="138">
        <v>21.15</v>
      </c>
      <c r="J29" s="178">
        <f t="shared" si="1"/>
        <v>42</v>
      </c>
      <c r="K29" s="138">
        <v>23.05</v>
      </c>
      <c r="L29" s="138">
        <v>22.75</v>
      </c>
      <c r="M29" s="178">
        <f t="shared" si="2"/>
        <v>45.8</v>
      </c>
      <c r="N29" s="142">
        <f t="shared" si="3"/>
        <v>153</v>
      </c>
    </row>
    <row r="30" spans="1:14" ht="15.75">
      <c r="A30" s="177" t="s">
        <v>58</v>
      </c>
      <c r="B30" s="138">
        <v>13</v>
      </c>
      <c r="C30" s="295" t="s">
        <v>361</v>
      </c>
      <c r="D30" s="182" t="s">
        <v>351</v>
      </c>
      <c r="E30" s="178">
        <v>32.2</v>
      </c>
      <c r="F30" s="178">
        <v>31.95</v>
      </c>
      <c r="G30" s="178">
        <f t="shared" si="0"/>
        <v>64.15</v>
      </c>
      <c r="H30" s="178">
        <v>19.75</v>
      </c>
      <c r="I30" s="178">
        <v>20.1</v>
      </c>
      <c r="J30" s="178">
        <f t="shared" si="1"/>
        <v>39.85</v>
      </c>
      <c r="K30" s="178">
        <v>23</v>
      </c>
      <c r="L30" s="178">
        <v>23.8</v>
      </c>
      <c r="M30" s="178">
        <f t="shared" si="2"/>
        <v>46.8</v>
      </c>
      <c r="N30" s="142">
        <f t="shared" si="3"/>
        <v>150.8</v>
      </c>
    </row>
    <row r="32" spans="1:14" ht="15.75">
      <c r="A32" s="172" t="s">
        <v>384</v>
      </c>
      <c r="B32" s="173"/>
      <c r="C32" s="173"/>
      <c r="D32" s="156"/>
      <c r="E32" s="114"/>
      <c r="F32" s="114"/>
      <c r="G32" s="114"/>
      <c r="H32" s="114"/>
      <c r="I32" s="114"/>
      <c r="J32" s="114"/>
      <c r="K32" s="114"/>
      <c r="L32" s="114"/>
      <c r="M32" s="114"/>
      <c r="N32" s="114"/>
    </row>
    <row r="33" spans="1:14" ht="15.75">
      <c r="A33" s="156"/>
      <c r="B33" s="156"/>
      <c r="C33" s="156"/>
      <c r="D33" s="156"/>
      <c r="E33" s="266" t="s">
        <v>339</v>
      </c>
      <c r="F33" s="266"/>
      <c r="G33" s="265" t="s">
        <v>340</v>
      </c>
      <c r="H33" s="267" t="s">
        <v>93</v>
      </c>
      <c r="I33" s="267"/>
      <c r="J33" s="263" t="s">
        <v>341</v>
      </c>
      <c r="K33" s="268" t="s">
        <v>342</v>
      </c>
      <c r="L33" s="268"/>
      <c r="M33" s="261" t="s">
        <v>343</v>
      </c>
      <c r="N33" s="260" t="s">
        <v>344</v>
      </c>
    </row>
    <row r="34" spans="1:14" ht="15.75">
      <c r="A34" s="138" t="s">
        <v>345</v>
      </c>
      <c r="B34" s="138" t="s">
        <v>346</v>
      </c>
      <c r="C34" s="174" t="s">
        <v>3</v>
      </c>
      <c r="D34" s="174" t="s">
        <v>347</v>
      </c>
      <c r="E34" s="175" t="s">
        <v>348</v>
      </c>
      <c r="F34" s="176" t="s">
        <v>349</v>
      </c>
      <c r="G34" s="265"/>
      <c r="H34" s="175" t="s">
        <v>348</v>
      </c>
      <c r="I34" s="176" t="s">
        <v>349</v>
      </c>
      <c r="J34" s="264"/>
      <c r="K34" s="175" t="s">
        <v>348</v>
      </c>
      <c r="L34" s="176" t="s">
        <v>349</v>
      </c>
      <c r="M34" s="262"/>
      <c r="N34" s="260"/>
    </row>
    <row r="35" spans="1:14" ht="15.75">
      <c r="A35" s="294" t="s">
        <v>11</v>
      </c>
      <c r="B35" s="138">
        <v>1</v>
      </c>
      <c r="C35" s="177" t="s">
        <v>350</v>
      </c>
      <c r="D35" s="182" t="s">
        <v>351</v>
      </c>
      <c r="E35" s="138">
        <v>34.65</v>
      </c>
      <c r="F35" s="138">
        <v>34.8</v>
      </c>
      <c r="G35" s="178">
        <f aca="true" t="shared" si="4" ref="G35:G51">SUM(E35:F35)</f>
        <v>69.44999999999999</v>
      </c>
      <c r="H35" s="138">
        <v>27.75</v>
      </c>
      <c r="I35" s="138">
        <v>27.85</v>
      </c>
      <c r="J35" s="178">
        <f aca="true" t="shared" si="5" ref="J35:J51">SUM(H35:I35)</f>
        <v>55.6</v>
      </c>
      <c r="K35" s="138">
        <v>26.75</v>
      </c>
      <c r="L35" s="138">
        <v>27.3</v>
      </c>
      <c r="M35" s="178">
        <f aca="true" t="shared" si="6" ref="M35:M51">SUM(K35:L35)</f>
        <v>54.05</v>
      </c>
      <c r="N35" s="142">
        <f aca="true" t="shared" si="7" ref="N35:N51">SUM(G35+J35+M35)</f>
        <v>179.09999999999997</v>
      </c>
    </row>
    <row r="36" spans="1:14" ht="15.75">
      <c r="A36" s="294" t="s">
        <v>14</v>
      </c>
      <c r="B36" s="138">
        <v>2</v>
      </c>
      <c r="C36" s="179" t="s">
        <v>71</v>
      </c>
      <c r="D36" s="182" t="s">
        <v>351</v>
      </c>
      <c r="E36" s="138">
        <v>34.5</v>
      </c>
      <c r="F36" s="138">
        <v>34.15</v>
      </c>
      <c r="G36" s="178">
        <f t="shared" si="4"/>
        <v>68.65</v>
      </c>
      <c r="H36" s="138">
        <v>27.7</v>
      </c>
      <c r="I36" s="138">
        <v>27.7</v>
      </c>
      <c r="J36" s="178">
        <f t="shared" si="5"/>
        <v>55.4</v>
      </c>
      <c r="K36" s="138">
        <v>27.5</v>
      </c>
      <c r="L36" s="138">
        <v>27.2</v>
      </c>
      <c r="M36" s="178">
        <f t="shared" si="6"/>
        <v>54.7</v>
      </c>
      <c r="N36" s="142">
        <f t="shared" si="7"/>
        <v>178.75</v>
      </c>
    </row>
    <row r="37" spans="1:14" ht="15.75">
      <c r="A37" s="294" t="s">
        <v>16</v>
      </c>
      <c r="B37" s="138">
        <v>3</v>
      </c>
      <c r="C37" s="177" t="s">
        <v>363</v>
      </c>
      <c r="D37" s="182" t="s">
        <v>353</v>
      </c>
      <c r="E37" s="138">
        <v>34.5</v>
      </c>
      <c r="F37" s="138">
        <v>34.85</v>
      </c>
      <c r="G37" s="178">
        <f t="shared" si="4"/>
        <v>69.35</v>
      </c>
      <c r="H37" s="138">
        <v>27.35</v>
      </c>
      <c r="I37" s="138">
        <v>27.55</v>
      </c>
      <c r="J37" s="178">
        <f t="shared" si="5"/>
        <v>54.900000000000006</v>
      </c>
      <c r="K37" s="138">
        <v>27.1</v>
      </c>
      <c r="L37" s="138">
        <v>27.4</v>
      </c>
      <c r="M37" s="178">
        <f t="shared" si="6"/>
        <v>54.5</v>
      </c>
      <c r="N37" s="142">
        <f t="shared" si="7"/>
        <v>178.75</v>
      </c>
    </row>
    <row r="38" spans="1:14" ht="15.75">
      <c r="A38" s="182" t="s">
        <v>19</v>
      </c>
      <c r="B38" s="138">
        <v>4</v>
      </c>
      <c r="C38" s="177" t="s">
        <v>363</v>
      </c>
      <c r="D38" s="182" t="s">
        <v>351</v>
      </c>
      <c r="E38" s="138">
        <v>34.4</v>
      </c>
      <c r="F38" s="138">
        <v>34.4</v>
      </c>
      <c r="G38" s="178">
        <f t="shared" si="4"/>
        <v>68.8</v>
      </c>
      <c r="H38" s="138">
        <v>27.45</v>
      </c>
      <c r="I38" s="138">
        <v>27.35</v>
      </c>
      <c r="J38" s="178">
        <f t="shared" si="5"/>
        <v>54.8</v>
      </c>
      <c r="K38" s="138">
        <v>27</v>
      </c>
      <c r="L38" s="138">
        <v>27.2</v>
      </c>
      <c r="M38" s="178">
        <f t="shared" si="6"/>
        <v>54.2</v>
      </c>
      <c r="N38" s="142">
        <f t="shared" si="7"/>
        <v>177.8</v>
      </c>
    </row>
    <row r="39" spans="1:14" ht="15.75">
      <c r="A39" s="182" t="s">
        <v>22</v>
      </c>
      <c r="B39" s="138">
        <v>5</v>
      </c>
      <c r="C39" s="177" t="s">
        <v>139</v>
      </c>
      <c r="D39" s="182" t="s">
        <v>351</v>
      </c>
      <c r="E39" s="138">
        <v>34.5</v>
      </c>
      <c r="F39" s="138">
        <v>34.55</v>
      </c>
      <c r="G39" s="178">
        <f t="shared" si="4"/>
        <v>69.05</v>
      </c>
      <c r="H39" s="138">
        <v>27.4</v>
      </c>
      <c r="I39" s="138">
        <v>27.5</v>
      </c>
      <c r="J39" s="178">
        <f t="shared" si="5"/>
        <v>54.9</v>
      </c>
      <c r="K39" s="138">
        <v>26.65</v>
      </c>
      <c r="L39" s="138">
        <v>26.4</v>
      </c>
      <c r="M39" s="178">
        <f t="shared" si="6"/>
        <v>53.05</v>
      </c>
      <c r="N39" s="142">
        <f t="shared" si="7"/>
        <v>177</v>
      </c>
    </row>
    <row r="40" spans="1:14" ht="15.75">
      <c r="A40" s="182" t="s">
        <v>24</v>
      </c>
      <c r="B40" s="138">
        <v>6</v>
      </c>
      <c r="C40" s="177" t="s">
        <v>108</v>
      </c>
      <c r="D40" s="182" t="s">
        <v>351</v>
      </c>
      <c r="E40" s="138">
        <v>33.9</v>
      </c>
      <c r="F40" s="138">
        <v>34.1</v>
      </c>
      <c r="G40" s="178">
        <f t="shared" si="4"/>
        <v>68</v>
      </c>
      <c r="H40" s="138">
        <v>27.25</v>
      </c>
      <c r="I40" s="138">
        <v>27.25</v>
      </c>
      <c r="J40" s="178">
        <f t="shared" si="5"/>
        <v>54.5</v>
      </c>
      <c r="K40" s="138">
        <v>26.25</v>
      </c>
      <c r="L40" s="138">
        <v>26.35</v>
      </c>
      <c r="M40" s="178">
        <f t="shared" si="6"/>
        <v>52.6</v>
      </c>
      <c r="N40" s="142">
        <f t="shared" si="7"/>
        <v>175.1</v>
      </c>
    </row>
    <row r="41" spans="1:14" ht="15.75">
      <c r="A41" s="182" t="s">
        <v>27</v>
      </c>
      <c r="B41" s="138">
        <v>7</v>
      </c>
      <c r="C41" s="177" t="s">
        <v>139</v>
      </c>
      <c r="D41" s="182" t="s">
        <v>353</v>
      </c>
      <c r="E41" s="138">
        <v>34.15</v>
      </c>
      <c r="F41" s="138">
        <v>34.3</v>
      </c>
      <c r="G41" s="178">
        <f t="shared" si="4"/>
        <v>68.44999999999999</v>
      </c>
      <c r="H41" s="138">
        <v>27</v>
      </c>
      <c r="I41" s="138">
        <v>27.35</v>
      </c>
      <c r="J41" s="178">
        <f t="shared" si="5"/>
        <v>54.35</v>
      </c>
      <c r="K41" s="138">
        <v>25.8</v>
      </c>
      <c r="L41" s="138">
        <v>26.2</v>
      </c>
      <c r="M41" s="178">
        <f t="shared" si="6"/>
        <v>52</v>
      </c>
      <c r="N41" s="142">
        <f t="shared" si="7"/>
        <v>174.79999999999998</v>
      </c>
    </row>
    <row r="42" spans="1:14" ht="15.75">
      <c r="A42" s="177" t="s">
        <v>30</v>
      </c>
      <c r="B42" s="138">
        <v>8</v>
      </c>
      <c r="C42" s="177" t="s">
        <v>332</v>
      </c>
      <c r="D42" s="182" t="s">
        <v>351</v>
      </c>
      <c r="E42" s="138">
        <v>33.8</v>
      </c>
      <c r="F42" s="138">
        <v>34.1</v>
      </c>
      <c r="G42" s="178">
        <f t="shared" si="4"/>
        <v>67.9</v>
      </c>
      <c r="H42" s="138">
        <v>27.2</v>
      </c>
      <c r="I42" s="138">
        <v>27.1</v>
      </c>
      <c r="J42" s="178">
        <f t="shared" si="5"/>
        <v>54.3</v>
      </c>
      <c r="K42" s="138">
        <v>25.8</v>
      </c>
      <c r="L42" s="138">
        <v>26.05</v>
      </c>
      <c r="M42" s="178">
        <f t="shared" si="6"/>
        <v>51.85</v>
      </c>
      <c r="N42" s="142">
        <f t="shared" si="7"/>
        <v>174.05</v>
      </c>
    </row>
    <row r="43" spans="1:14" ht="15.75">
      <c r="A43" s="177" t="s">
        <v>33</v>
      </c>
      <c r="B43" s="138">
        <v>9</v>
      </c>
      <c r="C43" s="179" t="s">
        <v>383</v>
      </c>
      <c r="D43" s="182" t="s">
        <v>351</v>
      </c>
      <c r="E43" s="138">
        <v>33.5</v>
      </c>
      <c r="F43" s="138">
        <v>33.9</v>
      </c>
      <c r="G43" s="178">
        <f t="shared" si="4"/>
        <v>67.4</v>
      </c>
      <c r="H43" s="138">
        <v>26.55</v>
      </c>
      <c r="I43" s="138">
        <v>26.35</v>
      </c>
      <c r="J43" s="178">
        <f t="shared" si="5"/>
        <v>52.900000000000006</v>
      </c>
      <c r="K43" s="138">
        <v>25.6</v>
      </c>
      <c r="L43" s="138">
        <v>25.9</v>
      </c>
      <c r="M43" s="178">
        <f t="shared" si="6"/>
        <v>51.5</v>
      </c>
      <c r="N43" s="142">
        <f t="shared" si="7"/>
        <v>171.8</v>
      </c>
    </row>
    <row r="44" spans="1:14" ht="15.75">
      <c r="A44" s="177" t="s">
        <v>50</v>
      </c>
      <c r="B44" s="138">
        <v>10</v>
      </c>
      <c r="C44" s="177" t="s">
        <v>332</v>
      </c>
      <c r="D44" s="182" t="s">
        <v>353</v>
      </c>
      <c r="E44" s="138">
        <v>34</v>
      </c>
      <c r="F44" s="138">
        <v>33.85</v>
      </c>
      <c r="G44" s="178">
        <f t="shared" si="4"/>
        <v>67.85</v>
      </c>
      <c r="H44" s="138">
        <v>25.25</v>
      </c>
      <c r="I44" s="138">
        <v>26.15</v>
      </c>
      <c r="J44" s="178">
        <f t="shared" si="5"/>
        <v>51.4</v>
      </c>
      <c r="K44" s="138">
        <v>26.15</v>
      </c>
      <c r="L44" s="138">
        <v>26.35</v>
      </c>
      <c r="M44" s="178">
        <f t="shared" si="6"/>
        <v>52.5</v>
      </c>
      <c r="N44" s="142">
        <f t="shared" si="7"/>
        <v>171.75</v>
      </c>
    </row>
    <row r="45" spans="1:14" ht="15.75">
      <c r="A45" s="177" t="s">
        <v>53</v>
      </c>
      <c r="B45" s="138">
        <v>11</v>
      </c>
      <c r="C45" s="177" t="s">
        <v>381</v>
      </c>
      <c r="D45" s="182" t="s">
        <v>351</v>
      </c>
      <c r="E45" s="138">
        <v>33.1</v>
      </c>
      <c r="F45" s="138">
        <v>33.85</v>
      </c>
      <c r="G45" s="178">
        <f t="shared" si="4"/>
        <v>66.95</v>
      </c>
      <c r="H45" s="138">
        <v>26.5</v>
      </c>
      <c r="I45" s="138">
        <v>26.9</v>
      </c>
      <c r="J45" s="178">
        <f t="shared" si="5"/>
        <v>53.4</v>
      </c>
      <c r="K45" s="138">
        <v>25.35</v>
      </c>
      <c r="L45" s="138">
        <v>25.5</v>
      </c>
      <c r="M45" s="178">
        <f t="shared" si="6"/>
        <v>50.85</v>
      </c>
      <c r="N45" s="142">
        <f t="shared" si="7"/>
        <v>171.2</v>
      </c>
    </row>
    <row r="46" spans="1:14" ht="15.75">
      <c r="A46" s="177" t="s">
        <v>56</v>
      </c>
      <c r="B46" s="138">
        <v>12</v>
      </c>
      <c r="C46" s="177" t="s">
        <v>385</v>
      </c>
      <c r="D46" s="182" t="s">
        <v>351</v>
      </c>
      <c r="E46" s="138">
        <v>31.85</v>
      </c>
      <c r="F46" s="138">
        <v>33.75</v>
      </c>
      <c r="G46" s="178">
        <f t="shared" si="4"/>
        <v>65.6</v>
      </c>
      <c r="H46" s="138">
        <v>24.1</v>
      </c>
      <c r="I46" s="138">
        <v>24.85</v>
      </c>
      <c r="J46" s="178">
        <f t="shared" si="5"/>
        <v>48.95</v>
      </c>
      <c r="K46" s="138">
        <v>25.2</v>
      </c>
      <c r="L46" s="138">
        <v>25.75</v>
      </c>
      <c r="M46" s="178">
        <f t="shared" si="6"/>
        <v>50.95</v>
      </c>
      <c r="N46" s="142">
        <f t="shared" si="7"/>
        <v>165.5</v>
      </c>
    </row>
    <row r="47" spans="1:14" ht="15.75">
      <c r="A47" s="177" t="s">
        <v>58</v>
      </c>
      <c r="B47" s="138">
        <v>13</v>
      </c>
      <c r="C47" s="177" t="s">
        <v>382</v>
      </c>
      <c r="D47" s="182" t="s">
        <v>351</v>
      </c>
      <c r="E47" s="178">
        <v>31.55</v>
      </c>
      <c r="F47" s="178">
        <v>31.75</v>
      </c>
      <c r="G47" s="178">
        <f t="shared" si="4"/>
        <v>63.3</v>
      </c>
      <c r="H47" s="178">
        <v>25.75</v>
      </c>
      <c r="I47" s="178">
        <v>25.45</v>
      </c>
      <c r="J47" s="178">
        <f t="shared" si="5"/>
        <v>51.2</v>
      </c>
      <c r="K47" s="178">
        <v>24.4</v>
      </c>
      <c r="L47" s="178">
        <v>25.3</v>
      </c>
      <c r="M47" s="178">
        <f t="shared" si="6"/>
        <v>49.7</v>
      </c>
      <c r="N47" s="142">
        <f t="shared" si="7"/>
        <v>164.2</v>
      </c>
    </row>
    <row r="48" spans="1:14" ht="15.75">
      <c r="A48" s="177" t="s">
        <v>60</v>
      </c>
      <c r="B48" s="138">
        <v>14</v>
      </c>
      <c r="C48" s="177" t="s">
        <v>359</v>
      </c>
      <c r="D48" s="182" t="s">
        <v>351</v>
      </c>
      <c r="E48" s="138">
        <v>31.5</v>
      </c>
      <c r="F48" s="138">
        <v>31.6</v>
      </c>
      <c r="G48" s="178">
        <f t="shared" si="4"/>
        <v>63.1</v>
      </c>
      <c r="H48" s="138">
        <v>25.35</v>
      </c>
      <c r="I48" s="138">
        <v>25.8</v>
      </c>
      <c r="J48" s="178">
        <f t="shared" si="5"/>
        <v>51.150000000000006</v>
      </c>
      <c r="K48" s="138">
        <v>24.6</v>
      </c>
      <c r="L48" s="138">
        <v>24.75</v>
      </c>
      <c r="M48" s="178">
        <f t="shared" si="6"/>
        <v>49.35</v>
      </c>
      <c r="N48" s="142">
        <f t="shared" si="7"/>
        <v>163.6</v>
      </c>
    </row>
    <row r="49" spans="1:14" ht="15.75">
      <c r="A49" s="177" t="s">
        <v>62</v>
      </c>
      <c r="B49" s="138">
        <v>15</v>
      </c>
      <c r="C49" s="177" t="s">
        <v>386</v>
      </c>
      <c r="D49" s="182" t="s">
        <v>351</v>
      </c>
      <c r="E49" s="138">
        <v>32.15</v>
      </c>
      <c r="F49" s="138">
        <v>31.2</v>
      </c>
      <c r="G49" s="178">
        <f t="shared" si="4"/>
        <v>63.349999999999994</v>
      </c>
      <c r="H49" s="138">
        <v>24.7</v>
      </c>
      <c r="I49" s="138">
        <v>25.75</v>
      </c>
      <c r="J49" s="178">
        <f t="shared" si="5"/>
        <v>50.45</v>
      </c>
      <c r="K49" s="138">
        <v>24.35</v>
      </c>
      <c r="L49" s="138">
        <v>24.9</v>
      </c>
      <c r="M49" s="178">
        <f t="shared" si="6"/>
        <v>49.25</v>
      </c>
      <c r="N49" s="142">
        <f t="shared" si="7"/>
        <v>163.05</v>
      </c>
    </row>
    <row r="50" spans="1:14" ht="15.75">
      <c r="A50" s="177" t="s">
        <v>64</v>
      </c>
      <c r="B50" s="138">
        <v>16</v>
      </c>
      <c r="C50" s="296" t="s">
        <v>361</v>
      </c>
      <c r="D50" s="182" t="s">
        <v>351</v>
      </c>
      <c r="E50" s="138">
        <v>30.95</v>
      </c>
      <c r="F50" s="138">
        <v>31.8</v>
      </c>
      <c r="G50" s="178">
        <f t="shared" si="4"/>
        <v>62.75</v>
      </c>
      <c r="H50" s="138">
        <v>25.4</v>
      </c>
      <c r="I50" s="138">
        <v>25.75</v>
      </c>
      <c r="J50" s="178">
        <f t="shared" si="5"/>
        <v>51.15</v>
      </c>
      <c r="K50" s="138">
        <v>22.8</v>
      </c>
      <c r="L50" s="138">
        <v>23.65</v>
      </c>
      <c r="M50" s="178">
        <f t="shared" si="6"/>
        <v>46.45</v>
      </c>
      <c r="N50" s="142">
        <f t="shared" si="7"/>
        <v>160.35000000000002</v>
      </c>
    </row>
    <row r="51" spans="1:14" ht="15.75">
      <c r="A51" s="177" t="s">
        <v>66</v>
      </c>
      <c r="B51" s="138">
        <v>17</v>
      </c>
      <c r="C51" s="179" t="s">
        <v>368</v>
      </c>
      <c r="D51" s="182" t="s">
        <v>351</v>
      </c>
      <c r="E51" s="138">
        <v>30.75</v>
      </c>
      <c r="F51" s="138">
        <v>31.45</v>
      </c>
      <c r="G51" s="178">
        <f t="shared" si="4"/>
        <v>62.2</v>
      </c>
      <c r="H51" s="138">
        <v>23.25</v>
      </c>
      <c r="I51" s="138">
        <v>23</v>
      </c>
      <c r="J51" s="178">
        <f t="shared" si="5"/>
        <v>46.25</v>
      </c>
      <c r="K51" s="138">
        <v>23.1</v>
      </c>
      <c r="L51" s="138">
        <v>24.8</v>
      </c>
      <c r="M51" s="178">
        <f t="shared" si="6"/>
        <v>47.900000000000006</v>
      </c>
      <c r="N51" s="142">
        <f t="shared" si="7"/>
        <v>156.35000000000002</v>
      </c>
    </row>
    <row r="53" spans="1:14" ht="15">
      <c r="A53" s="270" t="s">
        <v>387</v>
      </c>
      <c r="B53" s="271"/>
      <c r="C53" s="271"/>
      <c r="D53" s="272"/>
      <c r="E53" s="273"/>
      <c r="F53" s="273"/>
      <c r="G53" s="273"/>
      <c r="H53" s="273"/>
      <c r="I53" s="273"/>
      <c r="J53" s="273"/>
      <c r="K53" s="273"/>
      <c r="L53" s="273"/>
      <c r="M53" s="273"/>
      <c r="N53" s="273"/>
    </row>
    <row r="54" spans="1:14" ht="15">
      <c r="A54" s="272"/>
      <c r="B54" s="272"/>
      <c r="C54" s="272"/>
      <c r="D54" s="272"/>
      <c r="E54" s="274" t="s">
        <v>339</v>
      </c>
      <c r="F54" s="274"/>
      <c r="G54" s="275" t="s">
        <v>340</v>
      </c>
      <c r="H54" s="276" t="s">
        <v>93</v>
      </c>
      <c r="I54" s="276"/>
      <c r="J54" s="277" t="s">
        <v>341</v>
      </c>
      <c r="K54" s="278" t="s">
        <v>342</v>
      </c>
      <c r="L54" s="278"/>
      <c r="M54" s="279" t="s">
        <v>343</v>
      </c>
      <c r="N54" s="280" t="s">
        <v>344</v>
      </c>
    </row>
    <row r="55" spans="1:14" ht="15">
      <c r="A55" s="135" t="s">
        <v>345</v>
      </c>
      <c r="B55" s="135" t="s">
        <v>346</v>
      </c>
      <c r="C55" s="42" t="s">
        <v>3</v>
      </c>
      <c r="D55" s="42" t="s">
        <v>347</v>
      </c>
      <c r="E55" s="281" t="s">
        <v>348</v>
      </c>
      <c r="F55" s="282" t="s">
        <v>349</v>
      </c>
      <c r="G55" s="275"/>
      <c r="H55" s="281" t="s">
        <v>348</v>
      </c>
      <c r="I55" s="282" t="s">
        <v>349</v>
      </c>
      <c r="J55" s="283"/>
      <c r="K55" s="281" t="s">
        <v>348</v>
      </c>
      <c r="L55" s="282" t="s">
        <v>349</v>
      </c>
      <c r="M55" s="284"/>
      <c r="N55" s="280"/>
    </row>
    <row r="56" spans="1:14" ht="15.75">
      <c r="A56" s="285" t="s">
        <v>11</v>
      </c>
      <c r="B56" s="135">
        <v>1</v>
      </c>
      <c r="C56" s="288" t="s">
        <v>350</v>
      </c>
      <c r="D56" s="182" t="s">
        <v>351</v>
      </c>
      <c r="E56" s="138">
        <v>37.6</v>
      </c>
      <c r="F56" s="138">
        <v>37.4</v>
      </c>
      <c r="G56" s="178">
        <f aca="true" t="shared" si="8" ref="G56:G71">SUM(E56:F56)</f>
        <v>75</v>
      </c>
      <c r="H56" s="138">
        <v>28.45</v>
      </c>
      <c r="I56" s="138">
        <v>28.85</v>
      </c>
      <c r="J56" s="178">
        <f aca="true" t="shared" si="9" ref="J56:J71">SUM(H56:I56)</f>
        <v>57.3</v>
      </c>
      <c r="K56" s="178">
        <v>27.75</v>
      </c>
      <c r="L56" s="178">
        <v>27.5</v>
      </c>
      <c r="M56" s="178">
        <f aca="true" t="shared" si="10" ref="M56:M71">SUM(K56:L56)</f>
        <v>55.25</v>
      </c>
      <c r="N56" s="142">
        <f aca="true" t="shared" si="11" ref="N56:N71">SUM(G56+J56+M56)</f>
        <v>187.55</v>
      </c>
    </row>
    <row r="57" spans="1:14" ht="15.75">
      <c r="A57" s="285" t="s">
        <v>14</v>
      </c>
      <c r="B57" s="135">
        <v>2</v>
      </c>
      <c r="C57" s="288" t="s">
        <v>139</v>
      </c>
      <c r="D57" s="182" t="s">
        <v>351</v>
      </c>
      <c r="E57" s="138">
        <v>36.8</v>
      </c>
      <c r="F57" s="138">
        <v>36.85</v>
      </c>
      <c r="G57" s="178">
        <f t="shared" si="8"/>
        <v>73.65</v>
      </c>
      <c r="H57" s="138">
        <v>28.35</v>
      </c>
      <c r="I57" s="138">
        <v>28.65</v>
      </c>
      <c r="J57" s="178">
        <f t="shared" si="9"/>
        <v>57</v>
      </c>
      <c r="K57" s="178">
        <v>28</v>
      </c>
      <c r="L57" s="178">
        <v>28.1</v>
      </c>
      <c r="M57" s="178">
        <f t="shared" si="10"/>
        <v>56.1</v>
      </c>
      <c r="N57" s="142">
        <f t="shared" si="11"/>
        <v>186.75</v>
      </c>
    </row>
    <row r="58" spans="1:14" ht="15.75">
      <c r="A58" s="285" t="s">
        <v>16</v>
      </c>
      <c r="B58" s="135">
        <v>3</v>
      </c>
      <c r="C58" s="288" t="s">
        <v>108</v>
      </c>
      <c r="D58" s="182" t="s">
        <v>351</v>
      </c>
      <c r="E58" s="138">
        <v>37.6</v>
      </c>
      <c r="F58" s="138">
        <v>37.8</v>
      </c>
      <c r="G58" s="178">
        <f t="shared" si="8"/>
        <v>75.4</v>
      </c>
      <c r="H58" s="138">
        <v>28.55</v>
      </c>
      <c r="I58" s="138">
        <v>28.8</v>
      </c>
      <c r="J58" s="178">
        <f t="shared" si="9"/>
        <v>57.35</v>
      </c>
      <c r="K58" s="178">
        <v>26.9</v>
      </c>
      <c r="L58" s="178">
        <v>27.05</v>
      </c>
      <c r="M58" s="178">
        <f t="shared" si="10"/>
        <v>53.95</v>
      </c>
      <c r="N58" s="142">
        <f t="shared" si="11"/>
        <v>186.7</v>
      </c>
    </row>
    <row r="59" spans="1:14" ht="15.75">
      <c r="A59" s="297" t="s">
        <v>19</v>
      </c>
      <c r="B59" s="135">
        <v>4</v>
      </c>
      <c r="C59" s="288" t="s">
        <v>12</v>
      </c>
      <c r="D59" s="182" t="s">
        <v>351</v>
      </c>
      <c r="E59" s="138">
        <v>37.05</v>
      </c>
      <c r="F59" s="138">
        <v>37.45</v>
      </c>
      <c r="G59" s="178">
        <f t="shared" si="8"/>
        <v>74.5</v>
      </c>
      <c r="H59" s="138">
        <v>28.7</v>
      </c>
      <c r="I59" s="138">
        <v>29.15</v>
      </c>
      <c r="J59" s="178">
        <f t="shared" si="9"/>
        <v>57.849999999999994</v>
      </c>
      <c r="K59" s="178">
        <v>26.55</v>
      </c>
      <c r="L59" s="178">
        <v>26.7</v>
      </c>
      <c r="M59" s="178">
        <f t="shared" si="10"/>
        <v>53.25</v>
      </c>
      <c r="N59" s="142">
        <f t="shared" si="11"/>
        <v>185.6</v>
      </c>
    </row>
    <row r="60" spans="1:14" ht="15.75">
      <c r="A60" s="288" t="s">
        <v>22</v>
      </c>
      <c r="B60" s="135">
        <v>5</v>
      </c>
      <c r="C60" s="288" t="s">
        <v>388</v>
      </c>
      <c r="D60" s="182" t="s">
        <v>351</v>
      </c>
      <c r="E60" s="138">
        <v>37.4</v>
      </c>
      <c r="F60" s="138">
        <v>37.7</v>
      </c>
      <c r="G60" s="178">
        <f t="shared" si="8"/>
        <v>75.1</v>
      </c>
      <c r="H60" s="138">
        <v>28.05</v>
      </c>
      <c r="I60" s="138">
        <v>28.1</v>
      </c>
      <c r="J60" s="178">
        <f t="shared" si="9"/>
        <v>56.150000000000006</v>
      </c>
      <c r="K60" s="178">
        <v>27.1</v>
      </c>
      <c r="L60" s="178">
        <v>27</v>
      </c>
      <c r="M60" s="178">
        <f t="shared" si="10"/>
        <v>54.1</v>
      </c>
      <c r="N60" s="142">
        <f t="shared" si="11"/>
        <v>185.35</v>
      </c>
    </row>
    <row r="61" spans="1:14" ht="15.75">
      <c r="A61" s="288" t="s">
        <v>24</v>
      </c>
      <c r="B61" s="135">
        <v>6</v>
      </c>
      <c r="C61" s="288" t="s">
        <v>389</v>
      </c>
      <c r="D61" s="182" t="s">
        <v>351</v>
      </c>
      <c r="E61" s="138">
        <v>36.3</v>
      </c>
      <c r="F61" s="138">
        <v>36</v>
      </c>
      <c r="G61" s="178">
        <f t="shared" si="8"/>
        <v>72.3</v>
      </c>
      <c r="H61" s="138">
        <v>28.05</v>
      </c>
      <c r="I61" s="138">
        <v>28.15</v>
      </c>
      <c r="J61" s="178">
        <f t="shared" si="9"/>
        <v>56.2</v>
      </c>
      <c r="K61" s="178">
        <v>28.05</v>
      </c>
      <c r="L61" s="178">
        <v>28.05</v>
      </c>
      <c r="M61" s="178">
        <f t="shared" si="10"/>
        <v>56.1</v>
      </c>
      <c r="N61" s="142">
        <f t="shared" si="11"/>
        <v>184.6</v>
      </c>
    </row>
    <row r="62" spans="1:14" ht="15.75">
      <c r="A62" s="288" t="s">
        <v>27</v>
      </c>
      <c r="B62" s="135">
        <v>7</v>
      </c>
      <c r="C62" s="177" t="s">
        <v>380</v>
      </c>
      <c r="D62" s="182" t="s">
        <v>351</v>
      </c>
      <c r="E62" s="138">
        <v>36.4</v>
      </c>
      <c r="F62" s="138">
        <v>36.55</v>
      </c>
      <c r="G62" s="178">
        <f t="shared" si="8"/>
        <v>72.94999999999999</v>
      </c>
      <c r="H62" s="138">
        <v>26.95</v>
      </c>
      <c r="I62" s="138">
        <v>27.4</v>
      </c>
      <c r="J62" s="178">
        <f t="shared" si="9"/>
        <v>54.349999999999994</v>
      </c>
      <c r="K62" s="178">
        <v>26.9</v>
      </c>
      <c r="L62" s="178">
        <v>27</v>
      </c>
      <c r="M62" s="178">
        <f t="shared" si="10"/>
        <v>53.9</v>
      </c>
      <c r="N62" s="142">
        <f t="shared" si="11"/>
        <v>181.2</v>
      </c>
    </row>
    <row r="63" spans="1:14" ht="15.75">
      <c r="A63" s="288" t="s">
        <v>30</v>
      </c>
      <c r="B63" s="135">
        <v>8</v>
      </c>
      <c r="C63" s="288" t="s">
        <v>332</v>
      </c>
      <c r="D63" s="298" t="s">
        <v>351</v>
      </c>
      <c r="E63" s="138">
        <v>36.45</v>
      </c>
      <c r="F63" s="138">
        <v>36.55</v>
      </c>
      <c r="G63" s="178">
        <f t="shared" si="8"/>
        <v>73</v>
      </c>
      <c r="H63" s="138">
        <v>27.05</v>
      </c>
      <c r="I63" s="138">
        <v>27.65</v>
      </c>
      <c r="J63" s="178">
        <f t="shared" si="9"/>
        <v>54.7</v>
      </c>
      <c r="K63" s="178">
        <v>26.2</v>
      </c>
      <c r="L63" s="178">
        <v>26</v>
      </c>
      <c r="M63" s="178">
        <f t="shared" si="10"/>
        <v>52.2</v>
      </c>
      <c r="N63" s="142">
        <f t="shared" si="11"/>
        <v>179.9</v>
      </c>
    </row>
    <row r="64" spans="1:14" ht="15.75">
      <c r="A64" s="288" t="s">
        <v>33</v>
      </c>
      <c r="B64" s="135">
        <v>9</v>
      </c>
      <c r="C64" s="177" t="s">
        <v>372</v>
      </c>
      <c r="D64" s="182" t="s">
        <v>351</v>
      </c>
      <c r="E64" s="138">
        <v>36.5</v>
      </c>
      <c r="F64" s="138">
        <v>36.3</v>
      </c>
      <c r="G64" s="178">
        <f t="shared" si="8"/>
        <v>72.8</v>
      </c>
      <c r="H64" s="138">
        <v>27.7</v>
      </c>
      <c r="I64" s="138">
        <v>27.85</v>
      </c>
      <c r="J64" s="178">
        <f t="shared" si="9"/>
        <v>55.55</v>
      </c>
      <c r="K64" s="178">
        <v>25.7</v>
      </c>
      <c r="L64" s="178">
        <v>25.35</v>
      </c>
      <c r="M64" s="178">
        <f t="shared" si="10"/>
        <v>51.05</v>
      </c>
      <c r="N64" s="142">
        <f t="shared" si="11"/>
        <v>179.39999999999998</v>
      </c>
    </row>
    <row r="65" spans="1:14" ht="15.75">
      <c r="A65" s="288" t="s">
        <v>50</v>
      </c>
      <c r="B65" s="135">
        <v>10</v>
      </c>
      <c r="C65" s="5" t="s">
        <v>365</v>
      </c>
      <c r="D65" s="298" t="s">
        <v>351</v>
      </c>
      <c r="E65" s="138">
        <v>36.5</v>
      </c>
      <c r="F65" s="138">
        <v>36.35</v>
      </c>
      <c r="G65" s="178">
        <f t="shared" si="8"/>
        <v>72.85</v>
      </c>
      <c r="H65" s="138">
        <v>25.8</v>
      </c>
      <c r="I65" s="138">
        <v>26.35</v>
      </c>
      <c r="J65" s="178">
        <f t="shared" si="9"/>
        <v>52.150000000000006</v>
      </c>
      <c r="K65" s="178">
        <v>27.15</v>
      </c>
      <c r="L65" s="178">
        <v>26.7</v>
      </c>
      <c r="M65" s="178">
        <f t="shared" si="10"/>
        <v>53.849999999999994</v>
      </c>
      <c r="N65" s="142">
        <f t="shared" si="11"/>
        <v>178.85</v>
      </c>
    </row>
    <row r="66" spans="1:14" ht="15.75">
      <c r="A66" s="288" t="s">
        <v>53</v>
      </c>
      <c r="B66" s="135">
        <v>11</v>
      </c>
      <c r="C66" s="5" t="s">
        <v>381</v>
      </c>
      <c r="D66" s="182" t="s">
        <v>351</v>
      </c>
      <c r="E66" s="138">
        <v>36.8</v>
      </c>
      <c r="F66" s="138">
        <v>36.8</v>
      </c>
      <c r="G66" s="178">
        <f t="shared" si="8"/>
        <v>73.6</v>
      </c>
      <c r="H66" s="138">
        <v>26.7</v>
      </c>
      <c r="I66" s="138">
        <v>26.4</v>
      </c>
      <c r="J66" s="178">
        <f t="shared" si="9"/>
        <v>53.099999999999994</v>
      </c>
      <c r="K66" s="178">
        <v>25.8</v>
      </c>
      <c r="L66" s="178">
        <v>26.15</v>
      </c>
      <c r="M66" s="178">
        <f t="shared" si="10"/>
        <v>51.95</v>
      </c>
      <c r="N66" s="142">
        <f t="shared" si="11"/>
        <v>178.64999999999998</v>
      </c>
    </row>
    <row r="67" spans="1:14" ht="15.75">
      <c r="A67" s="288" t="s">
        <v>56</v>
      </c>
      <c r="B67" s="135">
        <v>12</v>
      </c>
      <c r="C67" s="288" t="s">
        <v>381</v>
      </c>
      <c r="D67" s="182" t="s">
        <v>353</v>
      </c>
      <c r="E67" s="138">
        <v>35.65</v>
      </c>
      <c r="F67" s="138">
        <v>36.1</v>
      </c>
      <c r="G67" s="178">
        <f t="shared" si="8"/>
        <v>71.75</v>
      </c>
      <c r="H67" s="138">
        <v>26</v>
      </c>
      <c r="I67" s="138">
        <v>26.85</v>
      </c>
      <c r="J67" s="178">
        <f t="shared" si="9"/>
        <v>52.85</v>
      </c>
      <c r="K67" s="178">
        <v>27</v>
      </c>
      <c r="L67" s="178">
        <v>26.65</v>
      </c>
      <c r="M67" s="178">
        <f t="shared" si="10"/>
        <v>53.65</v>
      </c>
      <c r="N67" s="142">
        <f t="shared" si="11"/>
        <v>178.25</v>
      </c>
    </row>
    <row r="68" spans="1:14" ht="15.75">
      <c r="A68" s="288" t="s">
        <v>58</v>
      </c>
      <c r="B68" s="135">
        <v>13</v>
      </c>
      <c r="C68" s="288" t="s">
        <v>385</v>
      </c>
      <c r="D68" s="298" t="s">
        <v>351</v>
      </c>
      <c r="E68" s="138">
        <v>35.1</v>
      </c>
      <c r="F68" s="138">
        <v>35.7</v>
      </c>
      <c r="G68" s="178">
        <f t="shared" si="8"/>
        <v>70.80000000000001</v>
      </c>
      <c r="H68" s="138">
        <v>26.5</v>
      </c>
      <c r="I68" s="138">
        <v>26.1</v>
      </c>
      <c r="J68" s="178">
        <f t="shared" si="9"/>
        <v>52.6</v>
      </c>
      <c r="K68" s="178">
        <v>25.25</v>
      </c>
      <c r="L68" s="178">
        <v>25.8</v>
      </c>
      <c r="M68" s="178">
        <f t="shared" si="10"/>
        <v>51.05</v>
      </c>
      <c r="N68" s="142">
        <f t="shared" si="11"/>
        <v>174.45</v>
      </c>
    </row>
    <row r="69" spans="1:14" ht="15.75">
      <c r="A69" s="288" t="s">
        <v>60</v>
      </c>
      <c r="B69" s="135">
        <v>14</v>
      </c>
      <c r="C69" s="288" t="s">
        <v>187</v>
      </c>
      <c r="D69" s="182" t="s">
        <v>351</v>
      </c>
      <c r="E69" s="138">
        <v>34.7</v>
      </c>
      <c r="F69" s="138">
        <v>36.35</v>
      </c>
      <c r="G69" s="178">
        <f t="shared" si="8"/>
        <v>71.05000000000001</v>
      </c>
      <c r="H69" s="138">
        <v>25.3</v>
      </c>
      <c r="I69" s="138">
        <v>17.05</v>
      </c>
      <c r="J69" s="178">
        <f t="shared" si="9"/>
        <v>42.35</v>
      </c>
      <c r="K69" s="178">
        <v>24.3</v>
      </c>
      <c r="L69" s="178">
        <v>23.9</v>
      </c>
      <c r="M69" s="178">
        <f t="shared" si="10"/>
        <v>48.2</v>
      </c>
      <c r="N69" s="142">
        <f t="shared" si="11"/>
        <v>161.60000000000002</v>
      </c>
    </row>
    <row r="70" spans="1:14" ht="15.75">
      <c r="A70" s="288" t="s">
        <v>62</v>
      </c>
      <c r="B70" s="135">
        <v>15</v>
      </c>
      <c r="C70" s="295" t="s">
        <v>361</v>
      </c>
      <c r="D70" s="182" t="s">
        <v>351</v>
      </c>
      <c r="E70" s="138">
        <v>22.95</v>
      </c>
      <c r="F70" s="138">
        <v>34.2</v>
      </c>
      <c r="G70" s="178">
        <f t="shared" si="8"/>
        <v>57.150000000000006</v>
      </c>
      <c r="H70" s="138">
        <v>24.2</v>
      </c>
      <c r="I70" s="138">
        <v>26</v>
      </c>
      <c r="J70" s="178">
        <f t="shared" si="9"/>
        <v>50.2</v>
      </c>
      <c r="K70" s="178">
        <v>25.65</v>
      </c>
      <c r="L70" s="178">
        <v>24.45</v>
      </c>
      <c r="M70" s="178">
        <f t="shared" si="10"/>
        <v>50.099999999999994</v>
      </c>
      <c r="N70" s="142">
        <f t="shared" si="11"/>
        <v>157.45</v>
      </c>
    </row>
    <row r="71" spans="1:14" ht="15.75">
      <c r="A71" s="288" t="s">
        <v>64</v>
      </c>
      <c r="B71" s="135">
        <v>16</v>
      </c>
      <c r="C71" s="288" t="s">
        <v>385</v>
      </c>
      <c r="D71" s="298" t="s">
        <v>353</v>
      </c>
      <c r="E71" s="138">
        <v>32.55</v>
      </c>
      <c r="F71" s="138">
        <v>22.8</v>
      </c>
      <c r="G71" s="178">
        <f t="shared" si="8"/>
        <v>55.349999999999994</v>
      </c>
      <c r="H71" s="138">
        <v>24.25</v>
      </c>
      <c r="I71" s="138">
        <v>25.6</v>
      </c>
      <c r="J71" s="178">
        <f t="shared" si="9"/>
        <v>49.85</v>
      </c>
      <c r="K71" s="178">
        <v>25</v>
      </c>
      <c r="L71" s="178">
        <v>25.2</v>
      </c>
      <c r="M71" s="178">
        <f t="shared" si="10"/>
        <v>50.2</v>
      </c>
      <c r="N71" s="142">
        <f t="shared" si="11"/>
        <v>155.39999999999998</v>
      </c>
    </row>
  </sheetData>
  <sheetProtection/>
  <mergeCells count="25">
    <mergeCell ref="M33:M34"/>
    <mergeCell ref="N33:N34"/>
    <mergeCell ref="E54:F54"/>
    <mergeCell ref="G54:G55"/>
    <mergeCell ref="H54:I54"/>
    <mergeCell ref="J54:J55"/>
    <mergeCell ref="K54:L54"/>
    <mergeCell ref="M54:M55"/>
    <mergeCell ref="N54:N55"/>
    <mergeCell ref="H16:I16"/>
    <mergeCell ref="J16:J17"/>
    <mergeCell ref="K16:L16"/>
    <mergeCell ref="M16:M17"/>
    <mergeCell ref="N16:N17"/>
    <mergeCell ref="E33:F33"/>
    <mergeCell ref="G33:G34"/>
    <mergeCell ref="H33:I33"/>
    <mergeCell ref="J33:J34"/>
    <mergeCell ref="K33:L33"/>
    <mergeCell ref="B10:B11"/>
    <mergeCell ref="C10:C11"/>
    <mergeCell ref="D10:D11"/>
    <mergeCell ref="C12:C13"/>
    <mergeCell ref="E16:F16"/>
    <mergeCell ref="G16:G1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cinzia</dc:creator>
  <cp:keywords/>
  <dc:description/>
  <cp:lastModifiedBy>cinzia</cp:lastModifiedBy>
  <dcterms:created xsi:type="dcterms:W3CDTF">2016-06-06T08:23:25Z</dcterms:created>
  <dcterms:modified xsi:type="dcterms:W3CDTF">2016-06-13T16:00:47Z</dcterms:modified>
  <cp:category/>
  <cp:version/>
  <cp:contentType/>
  <cp:contentStatus/>
</cp:coreProperties>
</file>